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Q:\Grants_3.4.2=6Y\Grants out_3.5.2=6Y\EHDI\FY24-28\RFP\Application Templates_Forms\"/>
    </mc:Choice>
  </mc:AlternateContent>
  <xr:revisionPtr revIDLastSave="0" documentId="13_ncr:1_{EF1482DA-6421-40AE-BBF4-E0A345BC7AF9}" xr6:coauthVersionLast="47" xr6:coauthVersionMax="47" xr10:uidLastSave="{00000000-0000-0000-0000-000000000000}"/>
  <bookViews>
    <workbookView xWindow="-120" yWindow="-120" windowWidth="38640" windowHeight="21240" tabRatio="751" activeTab="2" xr2:uid="{00000000-000D-0000-FFFF-FFFF00000000}"/>
  </bookViews>
  <sheets>
    <sheet name="Instructions" sheetId="6" r:id="rId1"/>
    <sheet name="Indirect Guidance" sheetId="7" r:id="rId2"/>
    <sheet name="FY24-25 Budget" sheetId="1" r:id="rId3"/>
    <sheet name="Evaluation" sheetId="8" r:id="rId4"/>
    <sheet name="Summary (auto-fills)" sheetId="2" r:id="rId5"/>
  </sheets>
  <externalReferences>
    <externalReference r:id="rId6"/>
  </externalReferences>
  <definedNames>
    <definedName name="Email">'FY24-25 Budget'!$B$8</definedName>
    <definedName name="Name">'FY24-25 Budget'!$B$6</definedName>
    <definedName name="Organization_Name">'FY24-25 Budget'!$B$1</definedName>
    <definedName name="Phone">'FY24-25 Budget'!$B$9</definedName>
    <definedName name="Title">'FY24-25 Budget'!$B$7</definedName>
    <definedName name="Total_Award">'FY24-25 Budget'!$G$2</definedName>
    <definedName name="Total_Example">Instructions!$G$105</definedName>
    <definedName name="Tribe_Name">'FY24-25 Budget'!$B$1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0" i="8" l="1"/>
  <c r="G11" i="8"/>
  <c r="G10" i="8"/>
  <c r="G14" i="8" s="1"/>
  <c r="D3" i="2"/>
  <c r="H144" i="1" l="1"/>
  <c r="H142" i="1"/>
  <c r="H141" i="1"/>
  <c r="H140" i="1"/>
  <c r="H138" i="1"/>
  <c r="H137" i="1"/>
  <c r="H136" i="1"/>
  <c r="H85" i="1"/>
  <c r="H64" i="1"/>
  <c r="G31" i="1"/>
  <c r="H31" i="1" s="1"/>
  <c r="G30" i="1"/>
  <c r="H30" i="1" s="1"/>
  <c r="G29" i="1"/>
  <c r="H29" i="1" s="1"/>
  <c r="G28" i="1"/>
  <c r="H28" i="1" s="1"/>
  <c r="G27" i="1"/>
  <c r="H27" i="1" s="1"/>
  <c r="H16" i="2" l="1"/>
  <c r="D7" i="2"/>
  <c r="G2" i="1"/>
  <c r="G90" i="6"/>
  <c r="G86" i="6"/>
  <c r="G87" i="6" s="1"/>
  <c r="G80" i="6"/>
  <c r="G81" i="6" s="1"/>
  <c r="G76" i="6"/>
  <c r="G77" i="6" s="1"/>
  <c r="G67" i="6"/>
  <c r="G71" i="6"/>
  <c r="G60" i="6"/>
  <c r="F37" i="6"/>
  <c r="G37" i="6" s="1"/>
  <c r="F36" i="6"/>
  <c r="G36" i="6" s="1"/>
  <c r="F47" i="6"/>
  <c r="G47" i="6" s="1"/>
  <c r="F42" i="6"/>
  <c r="G42" i="6" s="1"/>
  <c r="F31" i="6"/>
  <c r="D4" i="2" l="1"/>
  <c r="D1" i="8"/>
  <c r="G91" i="6"/>
  <c r="F48" i="6"/>
  <c r="G48" i="6" s="1"/>
  <c r="F43" i="6"/>
  <c r="G43" i="6" s="1"/>
  <c r="G31" i="6"/>
  <c r="F32" i="6"/>
  <c r="G32" i="6" s="1"/>
  <c r="H143" i="1"/>
  <c r="H139" i="1"/>
  <c r="H118" i="1"/>
  <c r="H117" i="1"/>
  <c r="H116" i="1"/>
  <c r="H115" i="1"/>
  <c r="H114" i="1"/>
  <c r="H113" i="1"/>
  <c r="H112" i="1"/>
  <c r="H111" i="1"/>
  <c r="H95" i="1"/>
  <c r="H28" i="2" s="1"/>
  <c r="H102" i="1"/>
  <c r="H103" i="1"/>
  <c r="H104" i="1"/>
  <c r="H105" i="1"/>
  <c r="G41" i="1"/>
  <c r="H41" i="1" s="1"/>
  <c r="G40" i="1"/>
  <c r="H40" i="1" s="1"/>
  <c r="G37" i="1"/>
  <c r="H37" i="1" s="1"/>
  <c r="G21" i="1"/>
  <c r="H21" i="1" s="1"/>
  <c r="G20" i="1"/>
  <c r="H20" i="1" s="1"/>
  <c r="G19" i="1"/>
  <c r="G17" i="1"/>
  <c r="H17" i="1" s="1"/>
  <c r="G49" i="1"/>
  <c r="H49" i="1" s="1"/>
  <c r="G47" i="1"/>
  <c r="H15" i="2"/>
  <c r="G38" i="6" l="1"/>
  <c r="G39" i="6" s="1"/>
  <c r="G44" i="6"/>
  <c r="H145" i="1"/>
  <c r="H119" i="1"/>
  <c r="H29" i="2" s="1"/>
  <c r="G48" i="1"/>
  <c r="H48" i="1" s="1"/>
  <c r="H47" i="1"/>
  <c r="G51" i="1"/>
  <c r="H51" i="1" s="1"/>
  <c r="G39" i="1"/>
  <c r="H39" i="1" s="1"/>
  <c r="G38" i="1"/>
  <c r="H38" i="1" s="1"/>
  <c r="G42" i="1"/>
  <c r="H42" i="1" s="1"/>
  <c r="G18" i="1"/>
  <c r="H18" i="1" s="1"/>
  <c r="H19" i="1"/>
  <c r="G22" i="1"/>
  <c r="H22" i="1" s="1"/>
  <c r="G46" i="1"/>
  <c r="H46" i="1" s="1"/>
  <c r="G50" i="1"/>
  <c r="H50" i="1" s="1"/>
  <c r="H106" i="1"/>
  <c r="H107" i="1"/>
  <c r="H30" i="2" l="1"/>
  <c r="H23" i="1"/>
  <c r="H43" i="1"/>
  <c r="H52" i="1"/>
  <c r="H73" i="1"/>
  <c r="H27" i="2" s="1"/>
  <c r="G26" i="1"/>
  <c r="H26" i="1" s="1"/>
  <c r="H53" i="1" l="1"/>
  <c r="H124" i="1"/>
  <c r="H148" i="1" l="1"/>
  <c r="H26" i="2"/>
  <c r="D10" i="2"/>
  <c r="D9" i="2"/>
  <c r="D8" i="2"/>
  <c r="H157" i="1" l="1"/>
  <c r="H32" i="2" s="1"/>
  <c r="H31" i="2"/>
  <c r="G56" i="6"/>
  <c r="G93" i="6" s="1"/>
  <c r="H160" i="1" l="1"/>
  <c r="H33" i="2"/>
  <c r="G99" i="6"/>
  <c r="G102" i="6" s="1"/>
  <c r="G49" i="6"/>
  <c r="G50" i="6" s="1"/>
  <c r="G94" i="6" s="1"/>
  <c r="G33" i="6"/>
  <c r="H32" i="1"/>
  <c r="G100" i="6" l="1"/>
  <c r="G103" i="6"/>
  <c r="G105" i="6" s="1"/>
  <c r="D8" i="8" s="1"/>
  <c r="H132" i="1"/>
  <c r="H131" i="1"/>
  <c r="H130" i="1"/>
  <c r="H129" i="1"/>
  <c r="H128" i="1"/>
  <c r="H127" i="1"/>
  <c r="H126" i="1"/>
  <c r="H125" i="1"/>
  <c r="H133" i="1" l="1"/>
  <c r="H18" i="2" s="1"/>
  <c r="H108" i="1"/>
  <c r="H17" i="2" s="1"/>
  <c r="H33" i="1"/>
  <c r="H14" i="2" s="1"/>
  <c r="H147" i="1" l="1"/>
  <c r="H156" i="1" l="1"/>
  <c r="H159" i="1" s="1"/>
  <c r="H19" i="2"/>
  <c r="H162" i="1" l="1"/>
  <c r="H20" i="2"/>
  <c r="H21" i="2" s="1"/>
</calcChain>
</file>

<file path=xl/sharedStrings.xml><?xml version="1.0" encoding="utf-8"?>
<sst xmlns="http://schemas.openxmlformats.org/spreadsheetml/2006/main" count="298" uniqueCount="135">
  <si>
    <t xml:space="preserve">Budget Contact </t>
  </si>
  <si>
    <t xml:space="preserve">Name: </t>
  </si>
  <si>
    <t xml:space="preserve">Title: </t>
  </si>
  <si>
    <t xml:space="preserve">Email: </t>
  </si>
  <si>
    <t xml:space="preserve">Phone: </t>
  </si>
  <si>
    <t>Staff position</t>
  </si>
  <si>
    <r>
      <t>% Fringe</t>
    </r>
    <r>
      <rPr>
        <b/>
        <sz val="9"/>
        <color theme="1"/>
        <rFont val="Calibri"/>
        <family val="2"/>
        <scheme val="minor"/>
      </rPr>
      <t xml:space="preserve"> 
</t>
    </r>
    <r>
      <rPr>
        <sz val="9"/>
        <color theme="1"/>
        <rFont val="Calibri"/>
        <family val="2"/>
        <scheme val="minor"/>
      </rPr>
      <t>(if applicable)</t>
    </r>
  </si>
  <si>
    <r>
      <t xml:space="preserve">Fringe Total 
</t>
    </r>
    <r>
      <rPr>
        <sz val="9"/>
        <color theme="1"/>
        <rFont val="Calibri"/>
        <family val="2"/>
        <scheme val="minor"/>
      </rPr>
      <t>(if applicable)</t>
    </r>
  </si>
  <si>
    <t>Line Total</t>
  </si>
  <si>
    <t>Contractual Services (facilitators, evaluators, speakers, trainers, etc.)</t>
  </si>
  <si>
    <t>Subcontractor</t>
  </si>
  <si>
    <t>Description of Service Provided &amp; Timeline</t>
  </si>
  <si>
    <t>Total</t>
  </si>
  <si>
    <t>Purpose of Travel and/or Description</t>
  </si>
  <si>
    <t>Supplies (office supplies, program supplies, mailing, phone services, food, etc.)</t>
  </si>
  <si>
    <t>Description</t>
  </si>
  <si>
    <t>Quantity</t>
  </si>
  <si>
    <t>Unit Cost</t>
  </si>
  <si>
    <t>Indirect Costs</t>
  </si>
  <si>
    <t>Description of costs included in indirect cost pool (if no federally-negotiated rate)</t>
  </si>
  <si>
    <t>Rate*</t>
  </si>
  <si>
    <t>Example: Rent, utilities, insurance, accounting system.</t>
  </si>
  <si>
    <t>*10% or less, or federally-negotiated rate</t>
  </si>
  <si>
    <t>Total Budget</t>
  </si>
  <si>
    <t>Budget Contact</t>
  </si>
  <si>
    <t>Title:</t>
  </si>
  <si>
    <t>Email:</t>
  </si>
  <si>
    <t>Phone:</t>
  </si>
  <si>
    <t>TOTAL</t>
  </si>
  <si>
    <t>Contractual Services</t>
  </si>
  <si>
    <t>Supplies</t>
  </si>
  <si>
    <t>Other</t>
  </si>
  <si>
    <t>Budget Template Instructions</t>
  </si>
  <si>
    <t xml:space="preserve">Sample Budget: </t>
  </si>
  <si>
    <t xml:space="preserve">MDH Policy and Guidance on Indirect Costs </t>
  </si>
  <si>
    <r>
      <t xml:space="preserve">MDH Policy 243, “Grants, Indirect and Administrative Costs,” outlines how grant funds may and may not be used for indirect costs. MDH policy states that applicants should minimize administrative and indirect costs.
</t>
    </r>
    <r>
      <rPr>
        <b/>
        <sz val="16"/>
        <color theme="1"/>
        <rFont val="Calibri"/>
        <family val="2"/>
        <scheme val="minor"/>
      </rPr>
      <t xml:space="preserve">DEFINITIONS </t>
    </r>
    <r>
      <rPr>
        <sz val="11"/>
        <color theme="1"/>
        <rFont val="Calibri"/>
        <family val="2"/>
        <scheme val="minor"/>
      </rPr>
      <t xml:space="preserve">
</t>
    </r>
    <r>
      <rPr>
        <b/>
        <u/>
        <sz val="11"/>
        <color rgb="FFFF0000"/>
        <rFont val="Calibri"/>
        <family val="2"/>
        <scheme val="minor"/>
      </rPr>
      <t>Indirect costs</t>
    </r>
    <r>
      <rPr>
        <sz val="11"/>
        <color theme="1"/>
        <rFont val="Calibri"/>
        <family val="2"/>
        <scheme val="minor"/>
      </rPr>
      <t xml:space="preserve"> are expenses of doing business that cannot be directly attributed to a specific grant program or budget line item. These costs are often allocated across an entire agency and may include administrative, executive and/or supervisory salaries and fringe, rent, facilities maintenance, insurance premiums, etc. 
</t>
    </r>
    <r>
      <rPr>
        <u/>
        <sz val="11"/>
        <color theme="1"/>
        <rFont val="Calibri"/>
        <family val="2"/>
        <scheme val="minor"/>
      </rPr>
      <t xml:space="preserve">MDH will accept tribes’s federally approved indirect cost rate </t>
    </r>
    <r>
      <rPr>
        <i/>
        <u/>
        <sz val="11"/>
        <color theme="1"/>
        <rFont val="Calibri"/>
        <family val="2"/>
        <scheme val="minor"/>
      </rPr>
      <t>or up to 10 percent of total direct costs</t>
    </r>
    <r>
      <rPr>
        <sz val="11"/>
        <color theme="1"/>
        <rFont val="Calibri"/>
        <family val="2"/>
        <scheme val="minor"/>
      </rPr>
      <t xml:space="preserve">. Tribes who wish to charge indirect at a federally negotiated rate must be able to provide a copy of the federal rate agreement. A copy of the agreement will be requested before a grant agreement is signed.
</t>
    </r>
    <r>
      <rPr>
        <b/>
        <sz val="11"/>
        <color theme="1"/>
        <rFont val="Calibri"/>
        <family val="2"/>
        <scheme val="minor"/>
      </rPr>
      <t xml:space="preserve">
Examples of indirect costs: </t>
    </r>
    <r>
      <rPr>
        <sz val="11"/>
        <color theme="1"/>
        <rFont val="Calibri"/>
        <family val="2"/>
        <scheme val="minor"/>
      </rPr>
      <t xml:space="preserve">
      • A portion of the total cost of the organization’s annual audit.  
      • A portion of the organization’s total depreciation costs.  
      • A portion of the total cost of the organization’s security system.
In contrast,</t>
    </r>
    <r>
      <rPr>
        <sz val="11"/>
        <color rgb="FFFF0000"/>
        <rFont val="Calibri"/>
        <family val="2"/>
        <scheme val="minor"/>
      </rPr>
      <t xml:space="preserve"> </t>
    </r>
    <r>
      <rPr>
        <b/>
        <u/>
        <sz val="11"/>
        <color rgb="FFFF0000"/>
        <rFont val="Calibri"/>
        <family val="2"/>
        <scheme val="minor"/>
      </rPr>
      <t>administrative costs</t>
    </r>
    <r>
      <rPr>
        <sz val="11"/>
        <color theme="1"/>
        <rFont val="Calibri"/>
        <family val="2"/>
        <scheme val="minor"/>
      </rPr>
      <t xml:space="preserve"> are expenses not directly related to delivering grant objectives but necessary to support a particular grant program. These are </t>
    </r>
    <r>
      <rPr>
        <i/>
        <sz val="11"/>
        <color theme="1"/>
        <rFont val="Calibri"/>
        <family val="2"/>
        <scheme val="minor"/>
      </rPr>
      <t>general expenses that can be attributed and appropriately tracked to specific awards</t>
    </r>
    <r>
      <rPr>
        <sz val="11"/>
        <color theme="1"/>
        <rFont val="Calibri"/>
        <family val="2"/>
        <scheme val="minor"/>
      </rPr>
      <t xml:space="preserve">. These items should be included in the grantee budget as direct expenses in the appropriate lines (Salary and Fringe, Contractual Services, Travel, Supplies or Other. </t>
    </r>
    <r>
      <rPr>
        <u/>
        <sz val="11"/>
        <color theme="1"/>
        <rFont val="Calibri"/>
        <family val="2"/>
        <scheme val="minor"/>
      </rPr>
      <t>They should NOT be included in the Indirect line</t>
    </r>
    <r>
      <rPr>
        <sz val="11"/>
        <color theme="1"/>
        <rFont val="Calibri"/>
        <family val="2"/>
        <scheme val="minor"/>
      </rPr>
      <t xml:space="preserve">.
</t>
    </r>
    <r>
      <rPr>
        <b/>
        <sz val="11"/>
        <color theme="1"/>
        <rFont val="Calibri"/>
        <family val="2"/>
        <scheme val="minor"/>
      </rPr>
      <t xml:space="preserve">
Examples of administrative costs (should be included in direct lines of the budget):</t>
    </r>
    <r>
      <rPr>
        <sz val="11"/>
        <color theme="1"/>
        <rFont val="Calibri"/>
        <family val="2"/>
        <scheme val="minor"/>
      </rPr>
      <t xml:space="preserve">
      • A portion of the organization’s monthly printer/copier lease and maintenance fees, calculated by tracking
         how many jobs were coded to the grant program and applying a percentage based on usage.  
      • A portion of the organization’s administrative support, accounting or human resources, calculated by 
         tracking time spent by staff in these areas on the grant program.  
      • A portion of the organization’s occupancy costs, calculated by applying a square footage cost total to the
         amount of physical space used for grant program management and activities.
</t>
    </r>
  </si>
  <si>
    <t>How to Calculate 10% Indirect</t>
  </si>
  <si>
    <r>
      <rPr>
        <b/>
        <sz val="11"/>
        <color theme="1"/>
        <rFont val="Calibri"/>
        <family val="2"/>
        <scheme val="minor"/>
      </rPr>
      <t xml:space="preserve">
</t>
    </r>
    <r>
      <rPr>
        <sz val="11"/>
        <color theme="1"/>
        <rFont val="Calibri"/>
        <family val="2"/>
        <scheme val="minor"/>
      </rPr>
      <t xml:space="preserve">
</t>
    </r>
    <r>
      <rPr>
        <sz val="11"/>
        <color theme="1"/>
        <rFont val="Calibri"/>
        <family val="2"/>
        <scheme val="minor"/>
      </rPr>
      <t xml:space="preserve">
</t>
    </r>
  </si>
  <si>
    <r>
      <rPr>
        <b/>
        <sz val="11"/>
        <color theme="1"/>
        <rFont val="Calibri"/>
        <family val="2"/>
        <scheme val="minor"/>
      </rPr>
      <t>FROM TOTAL DIRECT COSTS:</t>
    </r>
    <r>
      <rPr>
        <sz val="11"/>
        <color theme="1"/>
        <rFont val="Calibri"/>
        <family val="2"/>
        <scheme val="minor"/>
      </rPr>
      <t xml:space="preserve">
      Total Direct Costs x 10% (0.1) = Maximum Indirect Costs
      </t>
    </r>
    <r>
      <rPr>
        <b/>
        <sz val="11"/>
        <color theme="1"/>
        <rFont val="Calibri"/>
        <family val="2"/>
        <scheme val="minor"/>
      </rPr>
      <t>EXAMPLE:</t>
    </r>
    <r>
      <rPr>
        <sz val="11"/>
        <color theme="1"/>
        <rFont val="Calibri"/>
        <family val="2"/>
        <scheme val="minor"/>
      </rPr>
      <t xml:space="preserve">
      162,000 direct costs x 0.1 = $16,200 Maxumum Indirect Costs
      162,000 + $16,200 = $178,200 Total Award/Reuest</t>
    </r>
  </si>
  <si>
    <r>
      <rPr>
        <b/>
        <sz val="11"/>
        <color theme="1"/>
        <rFont val="Calibri"/>
        <family val="2"/>
        <scheme val="minor"/>
      </rPr>
      <t>FROM TOTAL GRANT AWARD/REQUEST:</t>
    </r>
    <r>
      <rPr>
        <sz val="11"/>
        <color theme="1"/>
        <rFont val="Calibri"/>
        <family val="2"/>
        <scheme val="minor"/>
      </rPr>
      <t xml:space="preserve">
      Total Award / 1.1 = Maximum Direct Costs 
      Total Award – Maximum Direct Costs = Maximum Indirect Costs 
     </t>
    </r>
    <r>
      <rPr>
        <b/>
        <sz val="11"/>
        <color theme="1"/>
        <rFont val="Calibri"/>
        <family val="2"/>
        <scheme val="minor"/>
      </rPr>
      <t xml:space="preserve"> EXAMPLE: </t>
    </r>
    <r>
      <rPr>
        <sz val="11"/>
        <color theme="1"/>
        <rFont val="Calibri"/>
        <family val="2"/>
        <scheme val="minor"/>
      </rPr>
      <t xml:space="preserve">
      $178,200 grant award / 1.1 = $162,000 Maximum Direct Costs 
      $178,200 - $162,000 = $16,200 Maximum Indirect Costs
</t>
    </r>
  </si>
  <si>
    <t xml:space="preserve">
</t>
  </si>
  <si>
    <t>ABC Evaluation Firm</t>
  </si>
  <si>
    <t xml:space="preserve">Mileage for home visiting </t>
  </si>
  <si>
    <t>Covers annual audit, accounting, tax preparation, utilities, payrol processing fees, insurance</t>
  </si>
  <si>
    <t>Gift cards for program participants who complete mammogram</t>
  </si>
  <si>
    <t>Indirect Costs**</t>
  </si>
  <si>
    <t>**10% or less, or federally-negotiated rate</t>
  </si>
  <si>
    <t>Travel* (mileage, parking, per diem, lodging, etc.)</t>
  </si>
  <si>
    <t>Travel (mileage, parking, per diem, lodging, etc.)</t>
  </si>
  <si>
    <t>Salary Charged to Grant</t>
  </si>
  <si>
    <t>4 month contract for series of 4 focus groups, includes data analysis</t>
  </si>
  <si>
    <t>Salary &amp; Fringe Benefits</t>
  </si>
  <si>
    <t>Travel</t>
  </si>
  <si>
    <t xml:space="preserve">Total </t>
  </si>
  <si>
    <t>(Full 2-year)</t>
  </si>
  <si>
    <t xml:space="preserve">General Funds </t>
  </si>
  <si>
    <t>TANF</t>
  </si>
  <si>
    <t>Staff Name</t>
  </si>
  <si>
    <t>2-Year General Funds Total for Salary &amp; Fringe</t>
  </si>
  <si>
    <r>
      <rPr>
        <b/>
        <i/>
        <sz val="11"/>
        <color theme="1"/>
        <rFont val="Calibri"/>
        <family val="2"/>
        <scheme val="minor"/>
      </rPr>
      <t>NOTE:</t>
    </r>
    <r>
      <rPr>
        <i/>
        <sz val="11"/>
        <color theme="1"/>
        <rFont val="Calibri"/>
        <family val="2"/>
        <scheme val="minor"/>
      </rPr>
      <t xml:space="preserve"> Your budget should include </t>
    </r>
    <r>
      <rPr>
        <i/>
        <u/>
        <sz val="11"/>
        <color theme="1"/>
        <rFont val="Calibri"/>
        <family val="2"/>
        <scheme val="minor"/>
      </rPr>
      <t>all</t>
    </r>
    <r>
      <rPr>
        <i/>
        <sz val="11"/>
        <color theme="1"/>
        <rFont val="Calibri"/>
        <family val="2"/>
        <scheme val="minor"/>
      </rPr>
      <t xml:space="preserve"> anticipated expenses over years 3 and 4 combined. There are separate sections for Year 3 Salary &amp; Fringe and Year 4 Salary &amp; Fringe to allow for anticipated salary increases in Year 4.</t>
    </r>
  </si>
  <si>
    <t>2-Year TANF Total for Salary &amp; Fringe</t>
  </si>
  <si>
    <t xml:space="preserve"> Year 3 Total for Salary &amp; Fringe</t>
  </si>
  <si>
    <t>Year 4 Total for Salary &amp; Fringe</t>
  </si>
  <si>
    <t>*Grantees will be reimbursed according to the current IRS rate and the Commissioner's Plan.</t>
  </si>
  <si>
    <r>
      <t xml:space="preserve">Other </t>
    </r>
    <r>
      <rPr>
        <b/>
        <sz val="11"/>
        <color theme="8" tint="-0.499984740745262"/>
        <rFont val="Calibri"/>
        <family val="2"/>
        <scheme val="minor"/>
      </rPr>
      <t>(staff training, conference fees, media expenses, incentives, stipends, etc.)</t>
    </r>
  </si>
  <si>
    <t>2-Year General Funds Total for Other</t>
  </si>
  <si>
    <t>2-Year TANF Total for Other</t>
  </si>
  <si>
    <t>2- Year General Funds Total for Indirect</t>
  </si>
  <si>
    <t>2- Year TANF Total for Indirect</t>
  </si>
  <si>
    <t>General Funds Subtotal</t>
  </si>
  <si>
    <t>TANF Subtotal</t>
  </si>
  <si>
    <t xml:space="preserve">Organization Name: </t>
  </si>
  <si>
    <t xml:space="preserve">Annual Award Amount: </t>
  </si>
  <si>
    <t>Annual General Funds:</t>
  </si>
  <si>
    <t xml:space="preserve">2-Year Total Award Amount: </t>
  </si>
  <si>
    <t>Salary &amp; Fringe</t>
  </si>
  <si>
    <t xml:space="preserve"> Year 4 Total for Salary &amp; Fringe</t>
  </si>
  <si>
    <t>Jose Rodriguez</t>
  </si>
  <si>
    <t>Aisha Mohamed</t>
  </si>
  <si>
    <t>Community Health Worker</t>
  </si>
  <si>
    <t>Community Health Supervisor</t>
  </si>
  <si>
    <t>Teen Outreach Director</t>
  </si>
  <si>
    <t>PaChia Yang</t>
  </si>
  <si>
    <t>Youth retreat facilitator</t>
  </si>
  <si>
    <t>2-day retreat planning and facilitation by community leader</t>
  </si>
  <si>
    <t>2-Year General Funds Total for Contractual</t>
  </si>
  <si>
    <t>2-Year TANF Total for Contractual</t>
  </si>
  <si>
    <t>2-Year General Funds Total for Travel</t>
  </si>
  <si>
    <t>2-Year TANF Total for Travel</t>
  </si>
  <si>
    <t>2-Year General Funds Total for Supplies</t>
  </si>
  <si>
    <t>2-Year TANF Total for Supplies</t>
  </si>
  <si>
    <t>Community Health Conference in Year 4 (travel, per diem, mileage for 2 staff)</t>
  </si>
  <si>
    <t>Bus tokens for 25 participants for 2-year program</t>
  </si>
  <si>
    <t>Supplies (office supplies, program supplies, mailing, food, etc.)</t>
  </si>
  <si>
    <t>Snacks for youth advisory 24 monthly meetings (15 people)</t>
  </si>
  <si>
    <t>Education materials for 40 new moms</t>
  </si>
  <si>
    <t>Stipends for youth advisory board members ($100 per year)</t>
  </si>
  <si>
    <t>General Funds</t>
  </si>
  <si>
    <t xml:space="preserve"> Subtotal (direct costs)</t>
  </si>
  <si>
    <t>Subtotal (direct costs)</t>
  </si>
  <si>
    <t>Line/Category</t>
  </si>
  <si>
    <r>
      <rPr>
        <b/>
        <sz val="11"/>
        <color rgb="FFFF0000"/>
        <rFont val="Calibri"/>
        <family val="2"/>
        <scheme val="minor"/>
      </rPr>
      <t>PLEASE NOTE:</t>
    </r>
    <r>
      <rPr>
        <sz val="11"/>
        <color theme="1"/>
        <rFont val="Calibri"/>
        <family val="2"/>
        <scheme val="minor"/>
      </rPr>
      <t xml:space="preserve">
Organizations who do not have a federally negotiated rate must list the expenses that are covered in your organization’s indirect cost pool in the budget narrative. For example: "Annual audits, depreciation, operation and maintenance costs for facilities and building security system."</t>
    </r>
  </si>
  <si>
    <r>
      <rPr>
        <b/>
        <sz val="12"/>
        <color theme="1"/>
        <rFont val="Calibri"/>
        <family val="2"/>
        <scheme val="minor"/>
      </rPr>
      <t xml:space="preserve">                       Tab 1:</t>
    </r>
    <r>
      <rPr>
        <sz val="12"/>
        <color theme="1"/>
        <rFont val="Calibri"/>
        <family val="2"/>
        <scheme val="minor"/>
      </rPr>
      <t xml:space="preserve"> Instructions (this tab)</t>
    </r>
  </si>
  <si>
    <r>
      <rPr>
        <b/>
        <sz val="12"/>
        <color theme="1"/>
        <rFont val="Calibri"/>
        <family val="2"/>
        <scheme val="minor"/>
      </rPr>
      <t xml:space="preserve">                       Tab 2:</t>
    </r>
    <r>
      <rPr>
        <sz val="12"/>
        <color theme="1"/>
        <rFont val="Calibri"/>
        <family val="2"/>
        <scheme val="minor"/>
      </rPr>
      <t xml:space="preserve"> MDH Policy and Guidance on Indirect Costs</t>
    </r>
  </si>
  <si>
    <t>General Funds Total</t>
  </si>
  <si>
    <t>TANF Total</t>
  </si>
  <si>
    <t>10% Evaluation Minimum (for 2-year period):</t>
  </si>
  <si>
    <t>EXAMPLE:</t>
  </si>
  <si>
    <t>Evaluation Expense</t>
  </si>
  <si>
    <t>Brief Description</t>
  </si>
  <si>
    <t>Total 2-Year Amount</t>
  </si>
  <si>
    <t>Salary/fringe - Community Health Supervisor</t>
  </si>
  <si>
    <t>10% of Community Health Supervisor's time for evaluation planning and implementation</t>
  </si>
  <si>
    <t>Salary/fringe - Community Health Worker</t>
  </si>
  <si>
    <t>5% of Community Health Worker's time for collecting surveys and data entry</t>
  </si>
  <si>
    <t>4 focus groups, includes data analysis</t>
  </si>
  <si>
    <t>Gift cards</t>
  </si>
  <si>
    <t>For 40 focus group participants ($25 each)</t>
  </si>
  <si>
    <t>10% Evaluation Minimum (for 2-year period)*:</t>
  </si>
  <si>
    <t>*Based on the sample budget in the Instructions tab.</t>
  </si>
  <si>
    <r>
      <rPr>
        <u/>
        <sz val="12"/>
        <color theme="1"/>
        <rFont val="Calibri"/>
        <family val="2"/>
        <scheme val="minor"/>
      </rPr>
      <t>Please read these instructions carefully.</t>
    </r>
    <r>
      <rPr>
        <sz val="12"/>
        <color theme="1"/>
        <rFont val="Calibri"/>
        <family val="2"/>
        <scheme val="minor"/>
      </rPr>
      <t xml:space="preserve"> There are </t>
    </r>
    <r>
      <rPr>
        <b/>
        <sz val="12"/>
        <color theme="1"/>
        <rFont val="Calibri"/>
        <family val="2"/>
        <scheme val="minor"/>
      </rPr>
      <t>5 tabs</t>
    </r>
    <r>
      <rPr>
        <sz val="12"/>
        <color theme="1"/>
        <rFont val="Calibri"/>
        <family val="2"/>
        <scheme val="minor"/>
      </rPr>
      <t xml:space="preserve"> on this workbook (refer to the bottom of the spreadsheet to identify the different tabs).</t>
    </r>
  </si>
  <si>
    <r>
      <t xml:space="preserve">                       </t>
    </r>
    <r>
      <rPr>
        <b/>
        <sz val="12"/>
        <color theme="1"/>
        <rFont val="Calibri"/>
        <family val="2"/>
        <scheme val="minor"/>
      </rPr>
      <t xml:space="preserve">Tab 5: </t>
    </r>
    <r>
      <rPr>
        <sz val="12"/>
        <color theme="1"/>
        <rFont val="Calibri"/>
        <family val="2"/>
        <scheme val="minor"/>
      </rPr>
      <t>Budget Summary (this tab automatically fills information from tab 3)</t>
    </r>
  </si>
  <si>
    <r>
      <rPr>
        <b/>
        <sz val="12"/>
        <color theme="1"/>
        <rFont val="Calibri"/>
        <family val="2"/>
        <scheme val="minor"/>
      </rPr>
      <t xml:space="preserve">                   </t>
    </r>
    <r>
      <rPr>
        <b/>
        <sz val="12"/>
        <color rgb="FFFF0000"/>
        <rFont val="Calibri"/>
        <family val="2"/>
        <scheme val="minor"/>
      </rPr>
      <t xml:space="preserve">    Tab 4:</t>
    </r>
    <r>
      <rPr>
        <sz val="12"/>
        <color theme="1"/>
        <rFont val="Calibri"/>
        <family val="2"/>
        <scheme val="minor"/>
      </rPr>
      <t xml:space="preserve"> Evaluation (for years 3 and 4 combined) </t>
    </r>
    <r>
      <rPr>
        <sz val="12"/>
        <color rgb="FFFF0000"/>
        <rFont val="Calibri"/>
        <family val="2"/>
        <scheme val="minor"/>
      </rPr>
      <t>(complete this tab)</t>
    </r>
  </si>
  <si>
    <t>General Funds - Year 2 (July 2024 - June 2025)</t>
  </si>
  <si>
    <t>General Funds - Year 1 (July 2023 - June 2024)</t>
  </si>
  <si>
    <t>TANF - Year 1 (July 2023 - June 2024)</t>
  </si>
  <si>
    <t>TANF - Year 2 (July 2024 - June 2025)</t>
  </si>
  <si>
    <r>
      <t xml:space="preserve">Please enter the expenses below that will contribute to meeting the requirement that at least 10% of your EHDI grant award be spent on evaluating your project. </t>
    </r>
    <r>
      <rPr>
        <b/>
        <i/>
        <sz val="11"/>
        <color theme="1"/>
        <rFont val="Calibri"/>
        <family val="2"/>
        <scheme val="minor"/>
      </rPr>
      <t xml:space="preserve">All expenses included below should </t>
    </r>
    <r>
      <rPr>
        <b/>
        <i/>
        <u/>
        <sz val="11"/>
        <color theme="1"/>
        <rFont val="Calibri"/>
        <family val="2"/>
        <scheme val="minor"/>
      </rPr>
      <t>also</t>
    </r>
    <r>
      <rPr>
        <b/>
        <i/>
        <sz val="11"/>
        <color theme="1"/>
        <rFont val="Calibri"/>
        <family val="2"/>
        <scheme val="minor"/>
      </rPr>
      <t xml:space="preserve"> be included on the FY23-25 Budget tab.</t>
    </r>
  </si>
  <si>
    <r>
      <rPr>
        <b/>
        <sz val="12"/>
        <color theme="1"/>
        <rFont val="Calibri"/>
        <family val="2"/>
        <scheme val="minor"/>
      </rPr>
      <t xml:space="preserve">                     </t>
    </r>
    <r>
      <rPr>
        <b/>
        <sz val="12"/>
        <color rgb="FFFF0000"/>
        <rFont val="Calibri"/>
        <family val="2"/>
        <scheme val="minor"/>
      </rPr>
      <t xml:space="preserve">  Tab 3:</t>
    </r>
    <r>
      <rPr>
        <sz val="12"/>
        <color theme="1"/>
        <rFont val="Calibri"/>
        <family val="2"/>
        <scheme val="minor"/>
      </rPr>
      <t xml:space="preserve"> FY24-25 Budget (for years 1 and 2 combined) </t>
    </r>
    <r>
      <rPr>
        <sz val="12"/>
        <color rgb="FFFF0000"/>
        <rFont val="Calibri"/>
        <family val="2"/>
        <scheme val="minor"/>
      </rPr>
      <t>(complete this tab)</t>
    </r>
  </si>
  <si>
    <t>Total Award (2024-2025):</t>
  </si>
  <si>
    <t>Annual TANF Funds:</t>
  </si>
  <si>
    <t>This page will auto-fill when you enter budget details information in tab 3, "FY 24-25 Budget" tab.</t>
  </si>
  <si>
    <r>
      <rPr>
        <b/>
        <u/>
        <sz val="12"/>
        <color theme="1"/>
        <rFont val="Calibri"/>
        <family val="2"/>
        <scheme val="minor"/>
      </rPr>
      <t>Tab 3 Instructions:</t>
    </r>
    <r>
      <rPr>
        <b/>
        <sz val="12"/>
        <color theme="1"/>
        <rFont val="Calibri"/>
        <family val="2"/>
        <scheme val="minor"/>
      </rPr>
      <t xml:space="preserve"> </t>
    </r>
    <r>
      <rPr>
        <sz val="12"/>
        <color theme="1"/>
        <rFont val="Calibri"/>
        <family val="2"/>
        <scheme val="minor"/>
      </rPr>
      <t>Please complete all white cells with anticipated expenses over the 2-year period. Shaded cells will autocalculate.</t>
    </r>
    <r>
      <rPr>
        <b/>
        <sz val="12"/>
        <color theme="1"/>
        <rFont val="Calibri"/>
        <family val="2"/>
        <scheme val="minor"/>
      </rPr>
      <t xml:space="preserve"> </t>
    </r>
    <r>
      <rPr>
        <sz val="12"/>
        <color theme="1"/>
        <rFont val="Calibri"/>
        <family val="2"/>
        <scheme val="minor"/>
      </rPr>
      <t xml:space="preserve">Each budget category should include </t>
    </r>
    <r>
      <rPr>
        <u/>
        <sz val="12"/>
        <color theme="1"/>
        <rFont val="Calibri"/>
        <family val="2"/>
        <scheme val="minor"/>
      </rPr>
      <t>all</t>
    </r>
    <r>
      <rPr>
        <sz val="12"/>
        <color theme="1"/>
        <rFont val="Calibri"/>
        <family val="2"/>
        <scheme val="minor"/>
      </rPr>
      <t xml:space="preserve"> anticipated expenses over the 2-year period (July 1, 2023 - June 30, 2025). There are separate sections for </t>
    </r>
    <r>
      <rPr>
        <u/>
        <sz val="12"/>
        <color theme="1"/>
        <rFont val="Calibri"/>
        <family val="2"/>
        <scheme val="minor"/>
      </rPr>
      <t>Year 1</t>
    </r>
    <r>
      <rPr>
        <sz val="12"/>
        <color theme="1"/>
        <rFont val="Calibri"/>
        <family val="2"/>
        <scheme val="minor"/>
      </rPr>
      <t xml:space="preserve"> Salary/Fringe and </t>
    </r>
    <r>
      <rPr>
        <u/>
        <sz val="12"/>
        <color theme="1"/>
        <rFont val="Calibri"/>
        <family val="2"/>
        <scheme val="minor"/>
      </rPr>
      <t>Year 2</t>
    </r>
    <r>
      <rPr>
        <sz val="12"/>
        <color theme="1"/>
        <rFont val="Calibri"/>
        <family val="2"/>
        <scheme val="minor"/>
      </rPr>
      <t xml:space="preserve"> Salary/Fringe so that grantees may budget for anticipated salary increases. 
</t>
    </r>
    <r>
      <rPr>
        <b/>
        <u/>
        <sz val="12"/>
        <color theme="1"/>
        <rFont val="Calibri"/>
        <family val="2"/>
        <scheme val="minor"/>
      </rPr>
      <t>Tab 4 Instructions:</t>
    </r>
    <r>
      <rPr>
        <sz val="12"/>
        <color theme="1"/>
        <rFont val="Calibri"/>
        <family val="2"/>
        <scheme val="minor"/>
      </rPr>
      <t xml:space="preserve"> Please briefly describe the expenses that will contribute to meeting the requirement that at least 10% of your EHDI grant award be spent on evaluating your project. </t>
    </r>
    <r>
      <rPr>
        <u/>
        <sz val="12"/>
        <color theme="1"/>
        <rFont val="Calibri"/>
        <family val="2"/>
        <scheme val="minor"/>
      </rPr>
      <t xml:space="preserve">All expenses included on this tab should </t>
    </r>
    <r>
      <rPr>
        <i/>
        <u/>
        <sz val="12"/>
        <color theme="1"/>
        <rFont val="Calibri"/>
        <family val="2"/>
        <scheme val="minor"/>
      </rPr>
      <t>also</t>
    </r>
    <r>
      <rPr>
        <u/>
        <sz val="12"/>
        <color theme="1"/>
        <rFont val="Calibri"/>
        <family val="2"/>
        <scheme val="minor"/>
      </rPr>
      <t xml:space="preserve"> be included on the FY24-25 Budget tab.</t>
    </r>
    <r>
      <rPr>
        <sz val="12"/>
        <color theme="1"/>
        <rFont val="Calibri"/>
        <family val="2"/>
        <scheme val="minor"/>
      </rPr>
      <t xml:space="preserve">
This budget should represent your best anticipation of needed expenses at this time. However, budgets may be revised (with approval from your grant manager) at a later date if anticipated expenses change.</t>
    </r>
  </si>
  <si>
    <t xml:space="preserve"> Year 1 Total for Salary &amp; Fringe</t>
  </si>
  <si>
    <t>Year 2 Total for Salary &amp; Fringe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</si>
</sst>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_);_(&quot;$&quot;* \(#,##0.000\);_(&quot;$&quot;*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2"/>
      <color theme="8" tint="-0.499984740745262"/>
      <name val="Calibri"/>
      <family val="2"/>
      <scheme val="minor"/>
    </font>
    <font>
      <b/>
      <sz val="9"/>
      <color theme="1"/>
      <name val="Calibri"/>
      <family val="2"/>
      <scheme val="minor"/>
    </font>
    <font>
      <sz val="9"/>
      <color theme="1"/>
      <name val="Calibri"/>
      <family val="2"/>
      <scheme val="minor"/>
    </font>
    <font>
      <i/>
      <sz val="11"/>
      <color theme="1"/>
      <name val="Calibri"/>
      <family val="2"/>
      <scheme val="minor"/>
    </font>
    <font>
      <b/>
      <sz val="20"/>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8"/>
      <color theme="1"/>
      <name val="Calibri"/>
      <family val="2"/>
      <scheme val="minor"/>
    </font>
    <font>
      <u/>
      <sz val="12"/>
      <color theme="1"/>
      <name val="Calibri"/>
      <family val="2"/>
      <scheme val="minor"/>
    </font>
    <font>
      <sz val="12"/>
      <color rgb="FFFF0000"/>
      <name val="Calibri"/>
      <family val="2"/>
      <scheme val="minor"/>
    </font>
    <font>
      <b/>
      <sz val="18"/>
      <name val="Calibri"/>
      <family val="2"/>
      <scheme val="minor"/>
    </font>
    <font>
      <b/>
      <sz val="17"/>
      <color theme="1"/>
      <name val="Calibri"/>
      <family val="2"/>
      <scheme val="minor"/>
    </font>
    <font>
      <b/>
      <sz val="16"/>
      <color theme="1"/>
      <name val="Calibri"/>
      <family val="2"/>
      <scheme val="minor"/>
    </font>
    <font>
      <b/>
      <u/>
      <sz val="11"/>
      <color rgb="FFFF0000"/>
      <name val="Calibri"/>
      <family val="2"/>
      <scheme val="minor"/>
    </font>
    <font>
      <u/>
      <sz val="11"/>
      <color theme="1"/>
      <name val="Calibri"/>
      <family val="2"/>
      <scheme val="minor"/>
    </font>
    <font>
      <i/>
      <u/>
      <sz val="11"/>
      <color theme="1"/>
      <name val="Calibri"/>
      <family val="2"/>
      <scheme val="minor"/>
    </font>
    <font>
      <b/>
      <sz val="11"/>
      <color rgb="FFFF0000"/>
      <name val="Calibri"/>
      <family val="2"/>
      <scheme val="minor"/>
    </font>
    <font>
      <u/>
      <sz val="11"/>
      <color theme="10"/>
      <name val="Calibri"/>
      <family val="2"/>
      <scheme val="minor"/>
    </font>
    <font>
      <b/>
      <i/>
      <sz val="11"/>
      <color theme="1"/>
      <name val="Calibri"/>
      <family val="2"/>
      <scheme val="minor"/>
    </font>
    <font>
      <b/>
      <sz val="12"/>
      <name val="Calibri"/>
      <family val="2"/>
      <scheme val="minor"/>
    </font>
    <font>
      <b/>
      <sz val="14"/>
      <color theme="8" tint="-0.499984740745262"/>
      <name val="Calibri"/>
      <family val="2"/>
      <scheme val="minor"/>
    </font>
    <font>
      <i/>
      <sz val="10"/>
      <color theme="1"/>
      <name val="Calibri"/>
      <family val="2"/>
      <scheme val="minor"/>
    </font>
    <font>
      <b/>
      <sz val="11"/>
      <color theme="8" tint="-0.499984740745262"/>
      <name val="Calibri"/>
      <family val="2"/>
      <scheme val="minor"/>
    </font>
    <font>
      <sz val="11"/>
      <color theme="1"/>
      <name val="Arial Nova Cond"/>
      <family val="2"/>
    </font>
    <font>
      <b/>
      <i/>
      <u/>
      <sz val="11"/>
      <color theme="1"/>
      <name val="Calibri"/>
      <family val="2"/>
      <scheme val="minor"/>
    </font>
    <font>
      <i/>
      <sz val="9"/>
      <color theme="1"/>
      <name val="Calibri"/>
      <family val="2"/>
      <scheme val="minor"/>
    </font>
    <font>
      <b/>
      <u/>
      <sz val="12"/>
      <color theme="1"/>
      <name val="Calibri"/>
      <family val="2"/>
      <scheme val="minor"/>
    </font>
    <font>
      <b/>
      <sz val="12"/>
      <color rgb="FFFF0000"/>
      <name val="Calibri"/>
      <family val="2"/>
      <scheme val="minor"/>
    </font>
    <font>
      <i/>
      <u/>
      <sz val="12"/>
      <color theme="1"/>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rgb="FF000000"/>
      </patternFill>
    </fill>
    <fill>
      <patternFill patternType="solid">
        <fgColor rgb="FFFFFFCC"/>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369">
    <xf numFmtId="0" fontId="0" fillId="0" borderId="0" xfId="0"/>
    <xf numFmtId="0" fontId="0" fillId="3" borderId="0" xfId="0" applyFill="1"/>
    <xf numFmtId="0" fontId="2" fillId="2" borderId="1" xfId="0" applyFont="1" applyFill="1" applyBorder="1" applyAlignment="1">
      <alignment horizontal="center" vertical="center" wrapText="1"/>
    </xf>
    <xf numFmtId="44" fontId="0" fillId="0" borderId="1" xfId="1" applyFont="1" applyBorder="1"/>
    <xf numFmtId="44" fontId="2" fillId="0" borderId="1" xfId="1" applyFont="1" applyFill="1" applyBorder="1"/>
    <xf numFmtId="0" fontId="2" fillId="2" borderId="1" xfId="0" applyFont="1" applyFill="1" applyBorder="1" applyAlignment="1">
      <alignment horizontal="center"/>
    </xf>
    <xf numFmtId="0" fontId="0" fillId="0" borderId="1" xfId="0" applyBorder="1"/>
    <xf numFmtId="164" fontId="0" fillId="0" borderId="1" xfId="1" applyNumberFormat="1" applyFont="1" applyBorder="1"/>
    <xf numFmtId="0" fontId="2" fillId="3" borderId="0" xfId="0" applyFont="1" applyFill="1" applyAlignment="1">
      <alignment horizontal="right"/>
    </xf>
    <xf numFmtId="44" fontId="2" fillId="0" borderId="0" xfId="1" applyFont="1" applyFill="1" applyBorder="1"/>
    <xf numFmtId="0" fontId="0" fillId="3" borderId="0" xfId="0" applyFill="1" applyAlignment="1">
      <alignment vertical="center"/>
    </xf>
    <xf numFmtId="0" fontId="10" fillId="2" borderId="1" xfId="0" applyFont="1" applyFill="1" applyBorder="1"/>
    <xf numFmtId="0" fontId="3" fillId="2" borderId="1" xfId="0" applyFont="1" applyFill="1" applyBorder="1" applyAlignment="1">
      <alignment vertical="center"/>
    </xf>
    <xf numFmtId="0" fontId="9" fillId="3" borderId="0" xfId="0" applyFont="1" applyFill="1" applyBorder="1" applyAlignment="1">
      <alignment horizontal="left" vertical="center"/>
    </xf>
    <xf numFmtId="0" fontId="0" fillId="3" borderId="0" xfId="0" applyFill="1" applyBorder="1" applyAlignment="1"/>
    <xf numFmtId="0" fontId="0" fillId="3" borderId="0" xfId="0" applyFill="1" applyBorder="1"/>
    <xf numFmtId="0" fontId="10" fillId="3" borderId="0" xfId="0" applyFont="1" applyFill="1" applyBorder="1"/>
    <xf numFmtId="0" fontId="3" fillId="3" borderId="0" xfId="0" applyFont="1" applyFill="1" applyBorder="1"/>
    <xf numFmtId="0" fontId="3" fillId="3" borderId="0" xfId="0" applyFont="1" applyFill="1" applyBorder="1" applyAlignment="1">
      <alignment horizontal="left"/>
    </xf>
    <xf numFmtId="0" fontId="3" fillId="3" borderId="0" xfId="0" applyFont="1" applyFill="1" applyBorder="1" applyAlignment="1">
      <alignment horizontal="center"/>
    </xf>
    <xf numFmtId="0" fontId="12" fillId="3" borderId="0" xfId="0" applyFont="1" applyFill="1" applyBorder="1" applyAlignment="1"/>
    <xf numFmtId="0" fontId="9" fillId="3" borderId="0" xfId="0" applyFont="1" applyFill="1" applyBorder="1" applyAlignment="1"/>
    <xf numFmtId="0" fontId="2" fillId="3" borderId="5" xfId="0" applyFont="1" applyFill="1" applyBorder="1" applyAlignment="1"/>
    <xf numFmtId="0" fontId="0" fillId="3" borderId="1" xfId="0" applyFill="1" applyBorder="1"/>
    <xf numFmtId="164" fontId="0" fillId="3" borderId="1" xfId="1" applyNumberFormat="1" applyFont="1" applyFill="1" applyBorder="1"/>
    <xf numFmtId="44" fontId="2" fillId="3" borderId="0" xfId="1" applyFont="1" applyFill="1" applyBorder="1"/>
    <xf numFmtId="0" fontId="3" fillId="3" borderId="0" xfId="0" applyFont="1" applyFill="1" applyAlignment="1">
      <alignment horizontal="right"/>
    </xf>
    <xf numFmtId="0" fontId="7" fillId="3" borderId="0" xfId="0" applyFont="1" applyFill="1"/>
    <xf numFmtId="0" fontId="0" fillId="3" borderId="0" xfId="0" applyFill="1" applyAlignment="1">
      <alignment horizontal="left" vertical="top"/>
    </xf>
    <xf numFmtId="0" fontId="0" fillId="2" borderId="0" xfId="0" applyFill="1" applyAlignment="1">
      <alignment vertical="top" wrapText="1"/>
    </xf>
    <xf numFmtId="0" fontId="0" fillId="3" borderId="0" xfId="0" applyFill="1" applyAlignment="1">
      <alignment vertical="top" wrapText="1"/>
    </xf>
    <xf numFmtId="0" fontId="0" fillId="3" borderId="0" xfId="0" applyFill="1" applyAlignment="1">
      <alignment vertical="top"/>
    </xf>
    <xf numFmtId="0" fontId="9" fillId="9" borderId="0" xfId="0" applyFont="1" applyFill="1" applyBorder="1" applyAlignment="1"/>
    <xf numFmtId="0" fontId="9" fillId="9" borderId="23" xfId="0" applyFont="1" applyFill="1" applyBorder="1" applyAlignment="1"/>
    <xf numFmtId="0" fontId="9" fillId="9" borderId="24" xfId="0" applyFont="1" applyFill="1" applyBorder="1" applyAlignment="1"/>
    <xf numFmtId="0" fontId="11" fillId="3" borderId="0" xfId="0" applyFont="1" applyFill="1" applyBorder="1"/>
    <xf numFmtId="0" fontId="0" fillId="3" borderId="0" xfId="0" applyFill="1"/>
    <xf numFmtId="0" fontId="3" fillId="2" borderId="2" xfId="0" applyFont="1" applyFill="1" applyBorder="1" applyAlignment="1">
      <alignment horizontal="right"/>
    </xf>
    <xf numFmtId="0" fontId="3" fillId="2" borderId="1" xfId="0" applyFont="1" applyFill="1" applyBorder="1" applyAlignment="1">
      <alignment horizontal="right"/>
    </xf>
    <xf numFmtId="0" fontId="0" fillId="3" borderId="0" xfId="0" applyFill="1"/>
    <xf numFmtId="0" fontId="0" fillId="3" borderId="0" xfId="0" applyFill="1"/>
    <xf numFmtId="0" fontId="14" fillId="3" borderId="0" xfId="0" applyFont="1" applyFill="1" applyBorder="1" applyAlignment="1"/>
    <xf numFmtId="0" fontId="0" fillId="3" borderId="0" xfId="0" applyFill="1" applyAlignment="1">
      <alignment horizontal="left" vertical="center"/>
    </xf>
    <xf numFmtId="0" fontId="0" fillId="3" borderId="24" xfId="0" applyFill="1" applyBorder="1"/>
    <xf numFmtId="0" fontId="9" fillId="3" borderId="24" xfId="0" applyFont="1" applyFill="1" applyBorder="1" applyAlignment="1">
      <alignment horizontal="left" vertical="center"/>
    </xf>
    <xf numFmtId="0" fontId="10" fillId="3" borderId="0" xfId="0" applyFont="1" applyFill="1" applyBorder="1" applyAlignment="1">
      <alignment horizontal="center" vertical="center"/>
    </xf>
    <xf numFmtId="0" fontId="10" fillId="3" borderId="24" xfId="0" applyFont="1" applyFill="1" applyBorder="1" applyAlignment="1">
      <alignment horizontal="center" vertical="center"/>
    </xf>
    <xf numFmtId="44" fontId="2" fillId="6" borderId="6" xfId="0" applyNumberFormat="1" applyFont="1" applyFill="1" applyBorder="1"/>
    <xf numFmtId="44" fontId="2" fillId="5" borderId="6" xfId="0" applyNumberFormat="1" applyFont="1" applyFill="1" applyBorder="1"/>
    <xf numFmtId="0" fontId="3" fillId="3" borderId="0" xfId="0" applyFont="1" applyFill="1" applyBorder="1" applyAlignment="1">
      <alignment horizontal="right"/>
    </xf>
    <xf numFmtId="0" fontId="0" fillId="3" borderId="0" xfId="0" applyFill="1" applyBorder="1" applyAlignment="1">
      <alignment horizontal="left" vertical="center"/>
    </xf>
    <xf numFmtId="0" fontId="0" fillId="3" borderId="0" xfId="0" applyFill="1"/>
    <xf numFmtId="0" fontId="7" fillId="3" borderId="0" xfId="0" applyFont="1" applyFill="1" applyBorder="1" applyAlignment="1">
      <alignment wrapText="1"/>
    </xf>
    <xf numFmtId="0" fontId="0" fillId="3" borderId="0" xfId="0" applyFill="1"/>
    <xf numFmtId="44" fontId="2" fillId="2" borderId="1" xfId="0" applyNumberFormat="1" applyFont="1" applyFill="1" applyBorder="1"/>
    <xf numFmtId="0" fontId="26" fillId="5" borderId="4" xfId="0" applyFont="1" applyFill="1" applyBorder="1" applyAlignment="1">
      <alignment horizontal="left"/>
    </xf>
    <xf numFmtId="0" fontId="26" fillId="5" borderId="5" xfId="0" applyFont="1" applyFill="1" applyBorder="1" applyAlignment="1">
      <alignment horizontal="left"/>
    </xf>
    <xf numFmtId="0" fontId="3" fillId="5" borderId="1" xfId="0" applyFont="1" applyFill="1" applyBorder="1" applyAlignment="1">
      <alignment vertical="center"/>
    </xf>
    <xf numFmtId="0" fontId="2" fillId="5" borderId="1" xfId="0" applyFont="1" applyFill="1" applyBorder="1" applyAlignment="1">
      <alignment horizontal="right"/>
    </xf>
    <xf numFmtId="10" fontId="0" fillId="0" borderId="1" xfId="2" applyNumberFormat="1" applyFont="1" applyBorder="1" applyAlignment="1">
      <alignment horizontal="center"/>
    </xf>
    <xf numFmtId="10" fontId="0" fillId="0" borderId="1" xfId="2" applyNumberFormat="1" applyFont="1" applyFill="1" applyBorder="1" applyAlignment="1">
      <alignment horizontal="center"/>
    </xf>
    <xf numFmtId="0" fontId="24" fillId="6" borderId="13" xfId="0" applyFont="1" applyFill="1" applyBorder="1" applyAlignment="1">
      <alignment horizontal="left"/>
    </xf>
    <xf numFmtId="0" fontId="28" fillId="3" borderId="0" xfId="0" applyFont="1" applyFill="1"/>
    <xf numFmtId="0" fontId="2" fillId="3" borderId="4" xfId="0" applyFont="1" applyFill="1" applyBorder="1" applyAlignment="1">
      <alignment horizontal="right"/>
    </xf>
    <xf numFmtId="44" fontId="2" fillId="5" borderId="1" xfId="0" applyNumberFormat="1" applyFont="1" applyFill="1" applyBorder="1"/>
    <xf numFmtId="44" fontId="2" fillId="6" borderId="1" xfId="0" applyNumberFormat="1" applyFont="1" applyFill="1" applyBorder="1"/>
    <xf numFmtId="44" fontId="9" fillId="3" borderId="0" xfId="1" applyFont="1" applyFill="1" applyBorder="1" applyAlignment="1">
      <alignment horizontal="left" vertical="center"/>
    </xf>
    <xf numFmtId="0" fontId="0" fillId="9" borderId="0" xfId="0" applyFill="1"/>
    <xf numFmtId="0" fontId="24" fillId="6" borderId="4" xfId="0" applyFont="1" applyFill="1" applyBorder="1" applyAlignment="1">
      <alignment horizontal="left"/>
    </xf>
    <xf numFmtId="0" fontId="24" fillId="5" borderId="4" xfId="0" applyFont="1" applyFill="1" applyBorder="1" applyAlignment="1">
      <alignment horizontal="left"/>
    </xf>
    <xf numFmtId="0" fontId="0" fillId="3" borderId="0" xfId="0" applyFill="1"/>
    <xf numFmtId="0" fontId="2" fillId="2" borderId="4" xfId="0" applyFont="1" applyFill="1" applyBorder="1"/>
    <xf numFmtId="0" fontId="2" fillId="2" borderId="4" xfId="0" applyFont="1" applyFill="1" applyBorder="1" applyAlignment="1">
      <alignment horizontal="left"/>
    </xf>
    <xf numFmtId="0" fontId="2" fillId="2" borderId="5" xfId="0" applyFont="1" applyFill="1" applyBorder="1" applyAlignment="1">
      <alignment horizontal="left"/>
    </xf>
    <xf numFmtId="0" fontId="2" fillId="5" borderId="4" xfId="0" applyFont="1" applyFill="1" applyBorder="1" applyAlignment="1">
      <alignment horizontal="right"/>
    </xf>
    <xf numFmtId="0" fontId="2" fillId="5" borderId="5" xfId="0" applyFont="1" applyFill="1" applyBorder="1" applyAlignment="1">
      <alignment horizontal="right"/>
    </xf>
    <xf numFmtId="0" fontId="7" fillId="3" borderId="0" xfId="0" applyFont="1" applyFill="1" applyBorder="1" applyAlignment="1">
      <alignment horizontal="left" vertical="top" wrapText="1"/>
    </xf>
    <xf numFmtId="0" fontId="24" fillId="5" borderId="22" xfId="0" applyFont="1" applyFill="1" applyBorder="1" applyAlignment="1">
      <alignment horizontal="left"/>
    </xf>
    <xf numFmtId="0" fontId="24" fillId="5" borderId="34" xfId="0" applyFont="1" applyFill="1" applyBorder="1" applyAlignment="1">
      <alignment horizontal="left"/>
    </xf>
    <xf numFmtId="0" fontId="2" fillId="2" borderId="22" xfId="0" applyFont="1" applyFill="1" applyBorder="1" applyAlignment="1">
      <alignment horizontal="left" vertical="center"/>
    </xf>
    <xf numFmtId="0" fontId="2" fillId="2" borderId="41" xfId="0" applyFont="1" applyFill="1" applyBorder="1" applyAlignment="1">
      <alignment horizontal="center" vertical="center"/>
    </xf>
    <xf numFmtId="0" fontId="0" fillId="0" borderId="22" xfId="0" applyFont="1" applyBorder="1" applyAlignment="1">
      <alignment horizontal="left" vertical="center" wrapText="1"/>
    </xf>
    <xf numFmtId="44" fontId="0" fillId="2" borderId="41" xfId="1" applyFont="1" applyFill="1" applyBorder="1"/>
    <xf numFmtId="0" fontId="0" fillId="3" borderId="23" xfId="0" applyFill="1" applyBorder="1"/>
    <xf numFmtId="0" fontId="0" fillId="0" borderId="0" xfId="0" applyBorder="1"/>
    <xf numFmtId="0" fontId="2" fillId="0" borderId="0" xfId="0" applyFont="1" applyBorder="1" applyAlignment="1">
      <alignment horizontal="right"/>
    </xf>
    <xf numFmtId="44" fontId="2" fillId="10" borderId="41" xfId="1" applyFont="1" applyFill="1" applyBorder="1"/>
    <xf numFmtId="0" fontId="2" fillId="3" borderId="0" xfId="0" applyFont="1" applyFill="1" applyBorder="1" applyAlignment="1">
      <alignment horizontal="right"/>
    </xf>
    <xf numFmtId="44" fontId="2" fillId="5" borderId="41" xfId="1" applyFont="1" applyFill="1" applyBorder="1"/>
    <xf numFmtId="0" fontId="2" fillId="3" borderId="22" xfId="0" applyFont="1" applyFill="1" applyBorder="1" applyAlignment="1">
      <alignment horizontal="right"/>
    </xf>
    <xf numFmtId="44" fontId="2" fillId="3" borderId="34" xfId="1" applyFont="1" applyFill="1" applyBorder="1"/>
    <xf numFmtId="0" fontId="24" fillId="6" borderId="22" xfId="0" applyFont="1" applyFill="1" applyBorder="1" applyAlignment="1">
      <alignment horizontal="left"/>
    </xf>
    <xf numFmtId="0" fontId="24" fillId="6" borderId="34" xfId="0" applyFont="1" applyFill="1" applyBorder="1" applyAlignment="1">
      <alignment horizontal="left"/>
    </xf>
    <xf numFmtId="44" fontId="2" fillId="11" borderId="41" xfId="1" applyFont="1" applyFill="1" applyBorder="1"/>
    <xf numFmtId="0" fontId="2" fillId="6" borderId="33" xfId="0" applyFont="1" applyFill="1" applyBorder="1" applyAlignment="1">
      <alignment horizontal="right"/>
    </xf>
    <xf numFmtId="0" fontId="2" fillId="6" borderId="36" xfId="0" applyFont="1" applyFill="1" applyBorder="1" applyAlignment="1">
      <alignment horizontal="right"/>
    </xf>
    <xf numFmtId="0" fontId="2" fillId="6" borderId="43" xfId="0" applyFont="1" applyFill="1" applyBorder="1" applyAlignment="1">
      <alignment horizontal="right"/>
    </xf>
    <xf numFmtId="0" fontId="2" fillId="6" borderId="44" xfId="0" applyFont="1" applyFill="1" applyBorder="1" applyAlignment="1">
      <alignment horizontal="right"/>
    </xf>
    <xf numFmtId="44" fontId="2" fillId="6" borderId="45" xfId="1" applyFont="1" applyFill="1" applyBorder="1"/>
    <xf numFmtId="0" fontId="2" fillId="2" borderId="42" xfId="0" applyFont="1" applyFill="1" applyBorder="1"/>
    <xf numFmtId="0" fontId="2" fillId="2" borderId="41" xfId="0" applyFont="1" applyFill="1" applyBorder="1" applyAlignment="1">
      <alignment horizontal="center"/>
    </xf>
    <xf numFmtId="0" fontId="0" fillId="0" borderId="42" xfId="0" applyFont="1" applyBorder="1" applyAlignment="1">
      <alignment horizontal="left" vertical="center" wrapText="1"/>
    </xf>
    <xf numFmtId="44" fontId="0" fillId="0" borderId="41" xfId="1" applyFont="1" applyBorder="1"/>
    <xf numFmtId="0" fontId="26" fillId="5" borderId="22" xfId="0" applyFont="1" applyFill="1" applyBorder="1" applyAlignment="1">
      <alignment horizontal="left"/>
    </xf>
    <xf numFmtId="0" fontId="26" fillId="6" borderId="33" xfId="0" applyFont="1" applyFill="1" applyBorder="1" applyAlignment="1">
      <alignment horizontal="left"/>
    </xf>
    <xf numFmtId="0" fontId="26" fillId="6" borderId="36" xfId="0" applyFont="1" applyFill="1" applyBorder="1" applyAlignment="1">
      <alignment horizontal="left"/>
    </xf>
    <xf numFmtId="0" fontId="2" fillId="2" borderId="22" xfId="0" applyFont="1" applyFill="1" applyBorder="1"/>
    <xf numFmtId="0" fontId="0" fillId="5" borderId="23" xfId="0" applyFill="1" applyBorder="1"/>
    <xf numFmtId="0" fontId="0" fillId="5" borderId="0" xfId="0" applyFill="1" applyBorder="1"/>
    <xf numFmtId="0" fontId="2" fillId="5" borderId="0" xfId="0" applyFont="1" applyFill="1" applyBorder="1" applyAlignment="1">
      <alignment horizontal="right"/>
    </xf>
    <xf numFmtId="44" fontId="2" fillId="5" borderId="48" xfId="1" applyFont="1" applyFill="1" applyBorder="1"/>
    <xf numFmtId="0" fontId="0" fillId="6" borderId="33" xfId="0" applyFill="1" applyBorder="1"/>
    <xf numFmtId="0" fontId="0" fillId="6" borderId="36" xfId="0" applyFill="1" applyBorder="1"/>
    <xf numFmtId="44" fontId="2" fillId="3" borderId="11" xfId="1" applyFont="1" applyFill="1" applyBorder="1"/>
    <xf numFmtId="0" fontId="4" fillId="12" borderId="40" xfId="0" applyFont="1" applyFill="1" applyBorder="1" applyAlignment="1">
      <alignment horizontal="center"/>
    </xf>
    <xf numFmtId="44" fontId="2" fillId="12" borderId="1" xfId="1" applyFont="1" applyFill="1" applyBorder="1"/>
    <xf numFmtId="0" fontId="3" fillId="12" borderId="1" xfId="0" applyFont="1" applyFill="1" applyBorder="1" applyAlignment="1">
      <alignment horizontal="right"/>
    </xf>
    <xf numFmtId="0" fontId="0" fillId="0" borderId="0" xfId="0" applyFill="1"/>
    <xf numFmtId="44" fontId="2" fillId="0" borderId="6" xfId="0" applyNumberFormat="1" applyFont="1" applyFill="1" applyBorder="1"/>
    <xf numFmtId="0" fontId="3" fillId="3" borderId="0" xfId="0" applyFont="1" applyFill="1"/>
    <xf numFmtId="0" fontId="2" fillId="2" borderId="1" xfId="0" applyFont="1" applyFill="1" applyBorder="1"/>
    <xf numFmtId="0" fontId="7" fillId="7" borderId="1" xfId="0" applyFont="1" applyFill="1" applyBorder="1" applyAlignment="1">
      <alignment wrapText="1"/>
    </xf>
    <xf numFmtId="0" fontId="7" fillId="7" borderId="1" xfId="0" applyFont="1" applyFill="1" applyBorder="1"/>
    <xf numFmtId="44" fontId="7" fillId="3" borderId="0" xfId="1" applyFont="1" applyFill="1" applyBorder="1" applyAlignment="1">
      <alignment horizontal="center"/>
    </xf>
    <xf numFmtId="0" fontId="25" fillId="12" borderId="30" xfId="0" applyFont="1" applyFill="1" applyBorder="1" applyAlignment="1">
      <alignment horizontal="left"/>
    </xf>
    <xf numFmtId="0" fontId="25" fillId="12" borderId="29" xfId="0" applyFont="1" applyFill="1" applyBorder="1" applyAlignment="1">
      <alignment horizontal="left"/>
    </xf>
    <xf numFmtId="0" fontId="2" fillId="3" borderId="22" xfId="0" applyFont="1" applyFill="1" applyBorder="1" applyAlignment="1"/>
    <xf numFmtId="0" fontId="2" fillId="3" borderId="41" xfId="0" applyFont="1" applyFill="1" applyBorder="1" applyAlignment="1">
      <alignment horizontal="center"/>
    </xf>
    <xf numFmtId="44" fontId="0" fillId="3" borderId="41" xfId="1" applyFont="1" applyFill="1" applyBorder="1" applyAlignment="1">
      <alignment horizontal="left" vertical="center"/>
    </xf>
    <xf numFmtId="44" fontId="0" fillId="3" borderId="41" xfId="1" applyFont="1" applyFill="1" applyBorder="1"/>
    <xf numFmtId="44" fontId="0" fillId="3" borderId="34" xfId="1" applyFont="1" applyFill="1" applyBorder="1"/>
    <xf numFmtId="44" fontId="2" fillId="5" borderId="34" xfId="1" applyFont="1" applyFill="1" applyBorder="1"/>
    <xf numFmtId="0" fontId="24" fillId="6" borderId="50" xfId="0" applyFont="1" applyFill="1" applyBorder="1" applyAlignment="1">
      <alignment horizontal="left"/>
    </xf>
    <xf numFmtId="44" fontId="2" fillId="6" borderId="35" xfId="1" applyFont="1" applyFill="1" applyBorder="1"/>
    <xf numFmtId="0" fontId="26" fillId="3" borderId="10" xfId="0" applyFont="1" applyFill="1" applyBorder="1" applyAlignment="1">
      <alignment horizontal="left"/>
    </xf>
    <xf numFmtId="0" fontId="26" fillId="3" borderId="0" xfId="0" applyFont="1" applyFill="1" applyBorder="1" applyAlignment="1">
      <alignment horizontal="left"/>
    </xf>
    <xf numFmtId="44" fontId="2" fillId="0" borderId="0" xfId="0" applyNumberFormat="1" applyFont="1" applyFill="1" applyBorder="1"/>
    <xf numFmtId="0" fontId="2" fillId="9" borderId="1" xfId="0" applyFont="1" applyFill="1" applyBorder="1" applyAlignment="1">
      <alignment vertical="center"/>
    </xf>
    <xf numFmtId="0" fontId="0" fillId="9" borderId="1" xfId="0" applyFill="1" applyBorder="1" applyAlignment="1">
      <alignment vertical="center"/>
    </xf>
    <xf numFmtId="0" fontId="2" fillId="3" borderId="41" xfId="0" applyFont="1" applyFill="1" applyBorder="1" applyAlignment="1">
      <alignment horizontal="center" wrapText="1"/>
    </xf>
    <xf numFmtId="9" fontId="0" fillId="3" borderId="48" xfId="2" applyFont="1" applyFill="1" applyBorder="1" applyAlignment="1">
      <alignment horizontal="center" vertical="center"/>
    </xf>
    <xf numFmtId="0" fontId="7" fillId="3" borderId="23" xfId="0" applyFont="1" applyFill="1" applyBorder="1"/>
    <xf numFmtId="0" fontId="7" fillId="3" borderId="0" xfId="0" applyFont="1" applyFill="1" applyBorder="1"/>
    <xf numFmtId="0" fontId="0" fillId="3" borderId="25" xfId="0" applyFill="1" applyBorder="1"/>
    <xf numFmtId="0" fontId="0" fillId="3" borderId="26" xfId="0" applyFill="1" applyBorder="1"/>
    <xf numFmtId="0" fontId="2" fillId="3" borderId="26" xfId="0" applyFont="1" applyFill="1" applyBorder="1" applyAlignment="1">
      <alignment horizontal="right"/>
    </xf>
    <xf numFmtId="44" fontId="2" fillId="3" borderId="8" xfId="0" applyNumberFormat="1" applyFont="1" applyFill="1" applyBorder="1"/>
    <xf numFmtId="0" fontId="2" fillId="2" borderId="41" xfId="0" applyFont="1" applyFill="1" applyBorder="1" applyAlignment="1">
      <alignment horizontal="center" wrapText="1"/>
    </xf>
    <xf numFmtId="0" fontId="0" fillId="3" borderId="0" xfId="0" applyFill="1" applyBorder="1" applyAlignment="1">
      <alignment horizontal="left" vertical="top"/>
    </xf>
    <xf numFmtId="0" fontId="7" fillId="3" borderId="26" xfId="0" applyFont="1" applyFill="1" applyBorder="1"/>
    <xf numFmtId="0" fontId="0" fillId="0" borderId="1" xfId="0" applyBorder="1" applyProtection="1">
      <protection locked="0"/>
    </xf>
    <xf numFmtId="0" fontId="9" fillId="9" borderId="18" xfId="0" applyFont="1" applyFill="1" applyBorder="1" applyAlignment="1">
      <alignment horizontal="left" vertical="center" wrapText="1"/>
    </xf>
    <xf numFmtId="0" fontId="9" fillId="9" borderId="19" xfId="0" applyFont="1" applyFill="1" applyBorder="1" applyAlignment="1">
      <alignment horizontal="left" vertical="center" wrapText="1"/>
    </xf>
    <xf numFmtId="0" fontId="9" fillId="9" borderId="21" xfId="0" applyFont="1" applyFill="1" applyBorder="1" applyAlignment="1">
      <alignment horizontal="left" vertical="center" wrapText="1"/>
    </xf>
    <xf numFmtId="0" fontId="24" fillId="5" borderId="22" xfId="0" applyFont="1" applyFill="1" applyBorder="1" applyAlignment="1">
      <alignment horizontal="left"/>
    </xf>
    <xf numFmtId="0" fontId="24" fillId="5" borderId="4" xfId="0" applyFont="1" applyFill="1" applyBorder="1" applyAlignment="1">
      <alignment horizontal="left"/>
    </xf>
    <xf numFmtId="0" fontId="24" fillId="5" borderId="34" xfId="0" applyFont="1" applyFill="1" applyBorder="1" applyAlignment="1">
      <alignment horizontal="left"/>
    </xf>
    <xf numFmtId="0" fontId="9" fillId="9" borderId="23" xfId="0" applyFont="1" applyFill="1" applyBorder="1" applyAlignment="1">
      <alignment vertical="top" wrapText="1"/>
    </xf>
    <xf numFmtId="0" fontId="9" fillId="9" borderId="0" xfId="0" applyFont="1" applyFill="1" applyBorder="1" applyAlignment="1">
      <alignment vertical="top" wrapText="1"/>
    </xf>
    <xf numFmtId="0" fontId="9" fillId="9" borderId="24" xfId="0" applyFont="1" applyFill="1" applyBorder="1" applyAlignment="1">
      <alignment vertical="top" wrapText="1"/>
    </xf>
    <xf numFmtId="0" fontId="9" fillId="9" borderId="25" xfId="0" applyFont="1" applyFill="1" applyBorder="1" applyAlignment="1">
      <alignment vertical="top" wrapText="1"/>
    </xf>
    <xf numFmtId="0" fontId="9" fillId="9" borderId="26" xfId="0" applyFont="1" applyFill="1" applyBorder="1" applyAlignment="1">
      <alignment vertical="top" wrapText="1"/>
    </xf>
    <xf numFmtId="0" fontId="9" fillId="9" borderId="27" xfId="0" applyFont="1" applyFill="1" applyBorder="1" applyAlignment="1">
      <alignment vertical="top" wrapText="1"/>
    </xf>
    <xf numFmtId="0" fontId="24" fillId="6" borderId="22" xfId="0" applyFont="1" applyFill="1" applyBorder="1" applyAlignment="1">
      <alignment horizontal="left"/>
    </xf>
    <xf numFmtId="0" fontId="24" fillId="6" borderId="4" xfId="0" applyFont="1" applyFill="1" applyBorder="1" applyAlignment="1">
      <alignment horizontal="left"/>
    </xf>
    <xf numFmtId="0" fontId="24" fillId="6" borderId="34" xfId="0" applyFont="1" applyFill="1" applyBorder="1" applyAlignment="1">
      <alignment horizontal="left"/>
    </xf>
    <xf numFmtId="0" fontId="0" fillId="0" borderId="1" xfId="0" applyFont="1" applyBorder="1" applyAlignment="1">
      <alignment horizontal="left" vertical="center" wrapText="1"/>
    </xf>
    <xf numFmtId="0" fontId="2" fillId="2" borderId="1" xfId="0" applyFont="1" applyFill="1" applyBorder="1" applyAlignment="1">
      <alignment horizontal="left" vertical="center"/>
    </xf>
    <xf numFmtId="0" fontId="9" fillId="3" borderId="0" xfId="0" applyFont="1" applyFill="1" applyBorder="1" applyAlignment="1">
      <alignment horizontal="left"/>
    </xf>
    <xf numFmtId="0" fontId="0" fillId="3" borderId="0" xfId="0" applyFill="1" applyBorder="1" applyAlignment="1">
      <alignment horizontal="center"/>
    </xf>
    <xf numFmtId="0" fontId="0" fillId="3" borderId="0" xfId="0" applyFill="1" applyBorder="1" applyAlignment="1">
      <alignment horizontal="left"/>
    </xf>
    <xf numFmtId="0" fontId="0" fillId="3" borderId="22" xfId="0" applyFont="1" applyFill="1" applyBorder="1" applyAlignment="1">
      <alignment horizontal="left" vertical="top"/>
    </xf>
    <xf numFmtId="0" fontId="0" fillId="3" borderId="4" xfId="0" applyFont="1" applyFill="1" applyBorder="1" applyAlignment="1">
      <alignment horizontal="left" vertical="top"/>
    </xf>
    <xf numFmtId="0" fontId="0" fillId="3" borderId="5" xfId="0" applyFont="1" applyFill="1" applyBorder="1" applyAlignment="1">
      <alignment horizontal="left" vertical="top"/>
    </xf>
    <xf numFmtId="0" fontId="10" fillId="9" borderId="20" xfId="0" applyFont="1" applyFill="1" applyBorder="1" applyAlignment="1"/>
    <xf numFmtId="0" fontId="10" fillId="9" borderId="28" xfId="0" applyFont="1" applyFill="1" applyBorder="1" applyAlignment="1"/>
    <xf numFmtId="0" fontId="0" fillId="3" borderId="3" xfId="0" applyFill="1" applyBorder="1" applyAlignment="1">
      <alignment horizontal="left" wrapText="1"/>
    </xf>
    <xf numFmtId="0" fontId="0" fillId="3" borderId="4" xfId="0" applyFill="1" applyBorder="1" applyAlignment="1">
      <alignment horizontal="left" wrapText="1"/>
    </xf>
    <xf numFmtId="0" fontId="0" fillId="3" borderId="5" xfId="0" applyFill="1" applyBorder="1" applyAlignment="1">
      <alignment horizontal="left" wrapText="1"/>
    </xf>
    <xf numFmtId="0" fontId="2" fillId="3" borderId="4" xfId="0" applyFont="1" applyFill="1" applyBorder="1" applyAlignment="1">
      <alignment horizontal="left"/>
    </xf>
    <xf numFmtId="0" fontId="2" fillId="3" borderId="5" xfId="0" applyFont="1" applyFill="1" applyBorder="1" applyAlignment="1">
      <alignment horizontal="left"/>
    </xf>
    <xf numFmtId="0" fontId="0" fillId="3" borderId="22" xfId="0"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25" fillId="12" borderId="30" xfId="0" applyFont="1" applyFill="1" applyBorder="1" applyAlignment="1">
      <alignment horizontal="left"/>
    </xf>
    <xf numFmtId="0" fontId="25" fillId="12" borderId="29" xfId="0" applyFont="1" applyFill="1" applyBorder="1" applyAlignment="1">
      <alignment horizontal="left"/>
    </xf>
    <xf numFmtId="0" fontId="25" fillId="12" borderId="31" xfId="0" applyFont="1" applyFill="1" applyBorder="1" applyAlignment="1">
      <alignment horizontal="left"/>
    </xf>
    <xf numFmtId="0" fontId="2" fillId="3" borderId="22" xfId="0" applyFont="1" applyFill="1" applyBorder="1" applyAlignment="1">
      <alignment wrapText="1"/>
    </xf>
    <xf numFmtId="0" fontId="2" fillId="3" borderId="4" xfId="0" applyFont="1" applyFill="1" applyBorder="1" applyAlignment="1">
      <alignment wrapText="1"/>
    </xf>
    <xf numFmtId="0" fontId="2" fillId="3" borderId="5" xfId="0" applyFont="1" applyFill="1" applyBorder="1" applyAlignment="1">
      <alignment wrapText="1"/>
    </xf>
    <xf numFmtId="0" fontId="25" fillId="12" borderId="38" xfId="0" applyFont="1" applyFill="1" applyBorder="1" applyAlignment="1">
      <alignment horizontal="left"/>
    </xf>
    <xf numFmtId="0" fontId="25" fillId="12" borderId="39" xfId="0" applyFont="1" applyFill="1" applyBorder="1" applyAlignment="1">
      <alignment horizontal="left"/>
    </xf>
    <xf numFmtId="0" fontId="25" fillId="12" borderId="40" xfId="0" applyFont="1" applyFill="1" applyBorder="1" applyAlignment="1">
      <alignment horizontal="left"/>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5" borderId="42" xfId="0" applyFont="1" applyFill="1" applyBorder="1" applyAlignment="1">
      <alignment horizontal="right"/>
    </xf>
    <xf numFmtId="0" fontId="2" fillId="5" borderId="1" xfId="0" applyFont="1" applyFill="1" applyBorder="1" applyAlignment="1">
      <alignment horizontal="right"/>
    </xf>
    <xf numFmtId="0" fontId="2" fillId="6" borderId="49" xfId="0" applyFont="1" applyFill="1" applyBorder="1" applyAlignment="1">
      <alignment horizontal="right"/>
    </xf>
    <xf numFmtId="0" fontId="2" fillId="6" borderId="44" xfId="0" applyFont="1" applyFill="1" applyBorder="1" applyAlignment="1">
      <alignment horizontal="right"/>
    </xf>
    <xf numFmtId="0" fontId="2" fillId="2" borderId="22" xfId="0" applyFont="1" applyFill="1" applyBorder="1" applyAlignment="1">
      <alignment horizontal="left" wrapText="1"/>
    </xf>
    <xf numFmtId="0" fontId="2" fillId="2" borderId="4" xfId="0" applyFont="1" applyFill="1" applyBorder="1" applyAlignment="1">
      <alignment horizontal="left" wrapText="1"/>
    </xf>
    <xf numFmtId="0" fontId="0" fillId="3" borderId="22" xfId="0" applyFill="1" applyBorder="1" applyAlignment="1">
      <alignment vertical="center" wrapText="1"/>
    </xf>
    <xf numFmtId="0" fontId="0" fillId="3" borderId="5" xfId="0" applyFill="1" applyBorder="1" applyAlignment="1">
      <alignment vertical="center" wrapText="1"/>
    </xf>
    <xf numFmtId="0" fontId="0" fillId="3" borderId="47" xfId="0" applyFill="1" applyBorder="1" applyAlignment="1">
      <alignment horizontal="lef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0" fillId="3" borderId="0" xfId="0" applyFill="1" applyAlignment="1">
      <alignment wrapText="1"/>
    </xf>
    <xf numFmtId="0" fontId="0" fillId="3" borderId="0" xfId="0" applyFill="1"/>
    <xf numFmtId="0" fontId="0" fillId="2" borderId="0" xfId="0" applyFill="1" applyAlignment="1">
      <alignment vertical="top" wrapText="1"/>
    </xf>
    <xf numFmtId="0" fontId="15" fillId="8" borderId="0" xfId="0" applyFont="1" applyFill="1" applyBorder="1" applyAlignment="1">
      <alignment horizontal="left" vertical="center" wrapText="1"/>
    </xf>
    <xf numFmtId="0" fontId="16" fillId="3" borderId="0" xfId="0" applyFont="1" applyFill="1" applyAlignment="1">
      <alignment horizontal="center"/>
    </xf>
    <xf numFmtId="0" fontId="0" fillId="9" borderId="0" xfId="0" applyFill="1" applyAlignment="1">
      <alignment vertical="top" wrapText="1"/>
    </xf>
    <xf numFmtId="0" fontId="17" fillId="2" borderId="0" xfId="0" applyFont="1" applyFill="1" applyBorder="1" applyAlignment="1">
      <alignment horizontal="center" vertical="center"/>
    </xf>
    <xf numFmtId="0" fontId="0" fillId="2" borderId="7" xfId="0" applyFill="1" applyBorder="1" applyAlignment="1">
      <alignment vertical="top" wrapText="1"/>
    </xf>
    <xf numFmtId="0" fontId="0" fillId="2" borderId="8" xfId="0" applyFill="1" applyBorder="1" applyAlignment="1">
      <alignment vertical="top" wrapText="1"/>
    </xf>
    <xf numFmtId="0" fontId="0" fillId="2" borderId="9" xfId="0" applyFill="1" applyBorder="1" applyAlignment="1">
      <alignment vertical="top" wrapText="1"/>
    </xf>
    <xf numFmtId="0" fontId="0" fillId="2" borderId="10" xfId="0" applyFill="1" applyBorder="1" applyAlignment="1">
      <alignment vertical="top" wrapText="1"/>
    </xf>
    <xf numFmtId="0" fontId="0" fillId="2" borderId="0" xfId="0" applyFill="1" applyBorder="1" applyAlignment="1">
      <alignment vertical="top" wrapText="1"/>
    </xf>
    <xf numFmtId="0" fontId="0" fillId="2" borderId="11" xfId="0" applyFill="1" applyBorder="1" applyAlignment="1">
      <alignment vertical="top" wrapText="1"/>
    </xf>
    <xf numFmtId="0" fontId="0" fillId="2" borderId="12" xfId="0" applyFill="1" applyBorder="1" applyAlignment="1">
      <alignment vertical="top" wrapText="1"/>
    </xf>
    <xf numFmtId="0" fontId="0" fillId="2" borderId="13" xfId="0" applyFill="1" applyBorder="1" applyAlignment="1">
      <alignment vertical="top" wrapText="1"/>
    </xf>
    <xf numFmtId="0" fontId="0" fillId="2" borderId="14" xfId="0" applyFill="1" applyBorder="1" applyAlignment="1">
      <alignment vertical="top" wrapText="1"/>
    </xf>
    <xf numFmtId="44" fontId="9" fillId="3" borderId="1" xfId="1" applyFont="1" applyFill="1" applyBorder="1" applyAlignment="1">
      <alignment horizontal="left" vertical="center"/>
    </xf>
    <xf numFmtId="0" fontId="3" fillId="6" borderId="3" xfId="0" applyFont="1" applyFill="1" applyBorder="1" applyAlignment="1">
      <alignment horizontal="left" vertical="center"/>
    </xf>
    <xf numFmtId="0" fontId="3" fillId="6" borderId="5" xfId="0" applyFont="1" applyFill="1" applyBorder="1" applyAlignment="1">
      <alignment horizontal="left" vertical="center"/>
    </xf>
    <xf numFmtId="0" fontId="0" fillId="0" borderId="22"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2" borderId="22" xfId="0" applyFont="1" applyFill="1" applyBorder="1"/>
    <xf numFmtId="0" fontId="2" fillId="2" borderId="4" xfId="0" applyFont="1" applyFill="1" applyBorder="1"/>
    <xf numFmtId="0" fontId="2" fillId="2" borderId="5" xfId="0" applyFont="1" applyFill="1" applyBorder="1"/>
    <xf numFmtId="0" fontId="25" fillId="12" borderId="30" xfId="0" applyFont="1" applyFill="1" applyBorder="1" applyAlignment="1">
      <alignment horizontal="left" vertical="center"/>
    </xf>
    <xf numFmtId="0" fontId="25" fillId="12" borderId="29" xfId="0" applyFont="1" applyFill="1" applyBorder="1" applyAlignment="1">
      <alignment horizontal="left" vertical="center"/>
    </xf>
    <xf numFmtId="0" fontId="25" fillId="12" borderId="46" xfId="0" applyFont="1" applyFill="1" applyBorder="1" applyAlignment="1">
      <alignment horizontal="left" vertical="center"/>
    </xf>
    <xf numFmtId="0" fontId="0" fillId="0" borderId="4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 fillId="2" borderId="4" xfId="0" applyFont="1" applyFill="1" applyBorder="1" applyAlignment="1">
      <alignment horizontal="left"/>
    </xf>
    <xf numFmtId="0" fontId="2" fillId="2" borderId="5" xfId="0" applyFont="1" applyFill="1" applyBorder="1" applyAlignment="1">
      <alignment horizontal="left"/>
    </xf>
    <xf numFmtId="0" fontId="2" fillId="5" borderId="22" xfId="0" applyFont="1" applyFill="1" applyBorder="1" applyAlignment="1">
      <alignment horizontal="right"/>
    </xf>
    <xf numFmtId="0" fontId="2" fillId="5" borderId="4" xfId="0" applyFont="1" applyFill="1" applyBorder="1" applyAlignment="1">
      <alignment horizontal="right"/>
    </xf>
    <xf numFmtId="0" fontId="2" fillId="5" borderId="5" xfId="0" applyFont="1" applyFill="1" applyBorder="1" applyAlignment="1">
      <alignment horizontal="right"/>
    </xf>
    <xf numFmtId="0" fontId="2" fillId="2" borderId="5" xfId="0" applyFont="1" applyFill="1" applyBorder="1" applyAlignment="1">
      <alignment horizontal="left" vertical="center" wrapText="1"/>
    </xf>
    <xf numFmtId="0" fontId="0" fillId="0" borderId="3" xfId="0" applyBorder="1" applyAlignment="1">
      <alignment horizontal="left" vertical="center" wrapText="1"/>
    </xf>
    <xf numFmtId="0" fontId="2" fillId="2" borderId="3" xfId="0" applyFont="1" applyFill="1" applyBorder="1" applyAlignment="1">
      <alignment horizontal="left"/>
    </xf>
    <xf numFmtId="0" fontId="9" fillId="0" borderId="1" xfId="0" applyFont="1" applyBorder="1" applyAlignment="1">
      <alignment horizontal="left" vertical="center"/>
    </xf>
    <xf numFmtId="0" fontId="0" fillId="0" borderId="0" xfId="0" applyBorder="1" applyAlignment="1">
      <alignment horizontal="center"/>
    </xf>
    <xf numFmtId="0" fontId="0" fillId="0" borderId="1" xfId="0" applyBorder="1" applyAlignment="1">
      <alignment horizontal="left" vertical="center"/>
    </xf>
    <xf numFmtId="0" fontId="3" fillId="7" borderId="22" xfId="0" applyFont="1" applyFill="1" applyBorder="1" applyAlignment="1">
      <alignment horizontal="left"/>
    </xf>
    <xf numFmtId="0" fontId="3" fillId="7" borderId="4" xfId="0" applyFont="1" applyFill="1" applyBorder="1" applyAlignment="1">
      <alignment horizontal="left"/>
    </xf>
    <xf numFmtId="0" fontId="3" fillId="7" borderId="5" xfId="0" applyFont="1" applyFill="1" applyBorder="1" applyAlignment="1">
      <alignment horizontal="left"/>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44" fontId="9" fillId="2" borderId="3" xfId="1" applyFont="1" applyFill="1" applyBorder="1" applyAlignment="1">
      <alignment horizontal="left" vertical="center"/>
    </xf>
    <xf numFmtId="44" fontId="9" fillId="2" borderId="5" xfId="1" applyFont="1" applyFill="1" applyBorder="1" applyAlignment="1">
      <alignment horizontal="left" vertical="center"/>
    </xf>
    <xf numFmtId="0" fontId="3" fillId="2" borderId="3" xfId="0" applyFont="1" applyFill="1" applyBorder="1" applyAlignment="1">
      <alignment horizontal="left" vertical="center"/>
    </xf>
    <xf numFmtId="0" fontId="3" fillId="2" borderId="5" xfId="0" applyFont="1" applyFill="1" applyBorder="1" applyAlignment="1">
      <alignment horizontal="left" vertical="center"/>
    </xf>
    <xf numFmtId="0" fontId="7" fillId="0" borderId="47" xfId="0" applyFont="1"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23" xfId="0" applyBorder="1" applyAlignment="1">
      <alignment horizontal="left" vertical="top"/>
    </xf>
    <xf numFmtId="0" fontId="0" fillId="0" borderId="0" xfId="0" applyBorder="1" applyAlignment="1">
      <alignment horizontal="left" vertical="top"/>
    </xf>
    <xf numFmtId="0" fontId="0" fillId="0" borderId="11" xfId="0" applyBorder="1" applyAlignment="1">
      <alignment horizontal="left" vertical="top"/>
    </xf>
    <xf numFmtId="0" fontId="0" fillId="0" borderId="50"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9" fontId="0" fillId="0" borderId="48" xfId="2" applyFont="1" applyBorder="1" applyAlignment="1">
      <alignment horizontal="center" vertical="center"/>
    </xf>
    <xf numFmtId="9" fontId="0" fillId="0" borderId="51" xfId="2" applyFont="1" applyBorder="1" applyAlignment="1">
      <alignment horizontal="center" vertical="center"/>
    </xf>
    <xf numFmtId="9" fontId="0" fillId="0" borderId="52" xfId="2" applyFont="1" applyBorder="1" applyAlignment="1">
      <alignment horizontal="center" vertical="center"/>
    </xf>
    <xf numFmtId="0" fontId="25" fillId="12" borderId="38" xfId="0" applyFont="1" applyFill="1" applyBorder="1" applyAlignment="1">
      <alignment horizontal="left" vertical="center"/>
    </xf>
    <xf numFmtId="0" fontId="25" fillId="12" borderId="39" xfId="0" applyFont="1" applyFill="1" applyBorder="1" applyAlignment="1">
      <alignment horizontal="left" vertical="center"/>
    </xf>
    <xf numFmtId="0" fontId="25" fillId="12" borderId="40" xfId="0" applyFont="1" applyFill="1" applyBorder="1" applyAlignment="1">
      <alignment horizontal="left" vertical="center"/>
    </xf>
    <xf numFmtId="0" fontId="2" fillId="2" borderId="22" xfId="0" applyFont="1" applyFill="1" applyBorder="1" applyAlignment="1">
      <alignment wrapText="1"/>
    </xf>
    <xf numFmtId="0" fontId="2" fillId="2" borderId="4" xfId="0" applyFont="1" applyFill="1" applyBorder="1" applyAlignment="1">
      <alignment wrapText="1"/>
    </xf>
    <xf numFmtId="0" fontId="2" fillId="2" borderId="5" xfId="0" applyFont="1" applyFill="1" applyBorder="1" applyAlignment="1">
      <alignment wrapText="1"/>
    </xf>
    <xf numFmtId="0" fontId="24" fillId="3" borderId="22" xfId="0" applyFont="1" applyFill="1" applyBorder="1" applyAlignment="1">
      <alignment horizontal="left"/>
    </xf>
    <xf numFmtId="0" fontId="24" fillId="3" borderId="4" xfId="0" applyFont="1" applyFill="1" applyBorder="1" applyAlignment="1">
      <alignment horizontal="left"/>
    </xf>
    <xf numFmtId="0" fontId="24" fillId="3" borderId="34" xfId="0" applyFont="1" applyFill="1" applyBorder="1" applyAlignment="1">
      <alignment horizontal="left"/>
    </xf>
    <xf numFmtId="0" fontId="7" fillId="7" borderId="7" xfId="0" applyFont="1" applyFill="1" applyBorder="1" applyAlignment="1">
      <alignment horizontal="left" vertical="top" wrapText="1"/>
    </xf>
    <xf numFmtId="0" fontId="7" fillId="7" borderId="8" xfId="0" applyFont="1" applyFill="1" applyBorder="1" applyAlignment="1">
      <alignment horizontal="left" vertical="top" wrapText="1"/>
    </xf>
    <xf numFmtId="0" fontId="7" fillId="7" borderId="9" xfId="0" applyFont="1" applyFill="1" applyBorder="1" applyAlignment="1">
      <alignment horizontal="left" vertical="top" wrapText="1"/>
    </xf>
    <xf numFmtId="0" fontId="7" fillId="7" borderId="12" xfId="0" applyFont="1" applyFill="1" applyBorder="1" applyAlignment="1">
      <alignment horizontal="left" vertical="top" wrapText="1"/>
    </xf>
    <xf numFmtId="0" fontId="7" fillId="7" borderId="13" xfId="0" applyFont="1" applyFill="1" applyBorder="1" applyAlignment="1">
      <alignment horizontal="left" vertical="top" wrapText="1"/>
    </xf>
    <xf numFmtId="0" fontId="7" fillId="7" borderId="14" xfId="0" applyFont="1" applyFill="1" applyBorder="1" applyAlignment="1">
      <alignment horizontal="left" vertical="top" wrapText="1"/>
    </xf>
    <xf numFmtId="0" fontId="22" fillId="0" borderId="1" xfId="3" applyBorder="1" applyAlignment="1">
      <alignment horizontal="left" vertical="center"/>
    </xf>
    <xf numFmtId="0" fontId="7" fillId="7" borderId="1" xfId="0" applyFont="1" applyFill="1" applyBorder="1" applyAlignment="1">
      <alignment wrapText="1"/>
    </xf>
    <xf numFmtId="44" fontId="7" fillId="7" borderId="1" xfId="1" applyFont="1" applyFill="1" applyBorder="1"/>
    <xf numFmtId="0" fontId="2" fillId="12" borderId="1" xfId="0" applyFont="1" applyFill="1" applyBorder="1" applyAlignment="1">
      <alignment vertical="center"/>
    </xf>
    <xf numFmtId="44" fontId="2" fillId="12" borderId="1" xfId="1" applyFont="1" applyFill="1" applyBorder="1" applyAlignment="1">
      <alignment horizontal="center" vertical="center"/>
    </xf>
    <xf numFmtId="0" fontId="7" fillId="9" borderId="7" xfId="0" applyFont="1" applyFill="1" applyBorder="1" applyAlignment="1">
      <alignment horizontal="left" vertical="center" wrapText="1"/>
    </xf>
    <xf numFmtId="0" fontId="7" fillId="9" borderId="8" xfId="0" applyFont="1" applyFill="1" applyBorder="1" applyAlignment="1">
      <alignment horizontal="left" vertical="center" wrapText="1"/>
    </xf>
    <xf numFmtId="0" fontId="7" fillId="9" borderId="9" xfId="0" applyFont="1" applyFill="1" applyBorder="1" applyAlignment="1">
      <alignment horizontal="left" vertical="center" wrapText="1"/>
    </xf>
    <xf numFmtId="0" fontId="7" fillId="9" borderId="10" xfId="0" applyFont="1" applyFill="1" applyBorder="1" applyAlignment="1">
      <alignment horizontal="left" vertical="center" wrapText="1"/>
    </xf>
    <xf numFmtId="0" fontId="7" fillId="9" borderId="0" xfId="0" applyFont="1" applyFill="1" applyAlignment="1">
      <alignment horizontal="left" vertical="center" wrapText="1"/>
    </xf>
    <xf numFmtId="0" fontId="7" fillId="9" borderId="11" xfId="0" applyFont="1" applyFill="1" applyBorder="1" applyAlignment="1">
      <alignment horizontal="left" vertical="center" wrapText="1"/>
    </xf>
    <xf numFmtId="0" fontId="7" fillId="9" borderId="12" xfId="0" applyFont="1" applyFill="1" applyBorder="1" applyAlignment="1">
      <alignment horizontal="left" vertical="center" wrapText="1"/>
    </xf>
    <xf numFmtId="0" fontId="7" fillId="9" borderId="13" xfId="0" applyFont="1" applyFill="1" applyBorder="1" applyAlignment="1">
      <alignment horizontal="left" vertical="center" wrapText="1"/>
    </xf>
    <xf numFmtId="0" fontId="7" fillId="9" borderId="14" xfId="0" applyFont="1" applyFill="1" applyBorder="1" applyAlignment="1">
      <alignment horizontal="left" vertical="center" wrapText="1"/>
    </xf>
    <xf numFmtId="0" fontId="2" fillId="2" borderId="1" xfId="0" applyFont="1" applyFill="1" applyBorder="1"/>
    <xf numFmtId="0" fontId="7" fillId="7" borderId="1" xfId="0" applyFont="1" applyFill="1" applyBorder="1"/>
    <xf numFmtId="0" fontId="2" fillId="9" borderId="3" xfId="0" applyFont="1" applyFill="1" applyBorder="1" applyAlignment="1">
      <alignment horizontal="right"/>
    </xf>
    <xf numFmtId="0" fontId="2" fillId="9" borderId="4" xfId="0" applyFont="1" applyFill="1" applyBorder="1" applyAlignment="1">
      <alignment horizontal="right"/>
    </xf>
    <xf numFmtId="0" fontId="2" fillId="9" borderId="5" xfId="0" applyFont="1" applyFill="1" applyBorder="1" applyAlignment="1">
      <alignment horizontal="right"/>
    </xf>
    <xf numFmtId="44" fontId="23" fillId="7" borderId="1" xfId="1" applyFont="1" applyFill="1" applyBorder="1" applyAlignment="1">
      <alignment horizontal="center"/>
    </xf>
    <xf numFmtId="0" fontId="0" fillId="0" borderId="1" xfId="0" applyBorder="1" applyProtection="1">
      <protection locked="0"/>
    </xf>
    <xf numFmtId="44" fontId="0" fillId="0" borderId="1" xfId="1" applyFont="1" applyBorder="1" applyProtection="1">
      <protection locked="0"/>
    </xf>
    <xf numFmtId="0" fontId="2" fillId="0" borderId="3" xfId="0" applyFont="1" applyBorder="1" applyAlignment="1" applyProtection="1">
      <alignment horizontal="right"/>
      <protection locked="0"/>
    </xf>
    <xf numFmtId="0" fontId="2" fillId="0" borderId="4" xfId="0" applyFont="1" applyBorder="1" applyAlignment="1" applyProtection="1">
      <alignment horizontal="right"/>
      <protection locked="0"/>
    </xf>
    <xf numFmtId="0" fontId="2" fillId="0" borderId="5" xfId="0" applyFont="1" applyBorder="1" applyAlignment="1" applyProtection="1">
      <alignment horizontal="right"/>
      <protection locked="0"/>
    </xf>
    <xf numFmtId="44" fontId="2" fillId="0" borderId="1" xfId="1" applyFont="1" applyBorder="1" applyProtection="1">
      <protection locked="0"/>
    </xf>
    <xf numFmtId="44" fontId="2" fillId="9" borderId="1" xfId="1" applyFont="1" applyFill="1" applyBorder="1" applyAlignment="1">
      <alignment vertical="center"/>
    </xf>
    <xf numFmtId="0" fontId="30" fillId="3" borderId="12" xfId="0" applyFont="1" applyFill="1" applyBorder="1" applyAlignment="1">
      <alignment vertical="center" wrapText="1"/>
    </xf>
    <xf numFmtId="0" fontId="30" fillId="3" borderId="13" xfId="0" applyFont="1" applyFill="1" applyBorder="1" applyAlignment="1">
      <alignment vertical="center" wrapText="1"/>
    </xf>
    <xf numFmtId="0" fontId="2" fillId="4" borderId="0" xfId="0" applyFont="1" applyFill="1" applyAlignment="1">
      <alignment horizontal="left" vertical="center"/>
    </xf>
    <xf numFmtId="0" fontId="3" fillId="2" borderId="1" xfId="0" applyFont="1" applyFill="1" applyBorder="1" applyAlignment="1">
      <alignment horizontal="right" vertical="center"/>
    </xf>
    <xf numFmtId="0" fontId="0" fillId="2" borderId="1" xfId="0" applyFill="1" applyBorder="1" applyAlignment="1">
      <alignment horizontal="left" vertical="center"/>
    </xf>
    <xf numFmtId="0" fontId="3" fillId="7" borderId="1" xfId="0" applyFont="1" applyFill="1" applyBorder="1" applyAlignment="1">
      <alignment horizontal="left" vertical="center"/>
    </xf>
    <xf numFmtId="0" fontId="3" fillId="2" borderId="1" xfId="0" applyFont="1" applyFill="1" applyBorder="1" applyAlignment="1">
      <alignment horizontal="left" vertical="center"/>
    </xf>
    <xf numFmtId="0" fontId="9" fillId="2" borderId="1" xfId="0" applyNumberFormat="1" applyFont="1" applyFill="1" applyBorder="1" applyAlignment="1">
      <alignment horizontal="left" vertical="center"/>
    </xf>
    <xf numFmtId="0" fontId="3" fillId="2" borderId="4" xfId="0" applyFont="1" applyFill="1" applyBorder="1" applyAlignment="1">
      <alignment horizontal="left" vertical="center"/>
    </xf>
    <xf numFmtId="44" fontId="9" fillId="2" borderId="12" xfId="1" applyFont="1" applyFill="1" applyBorder="1" applyAlignment="1">
      <alignment horizontal="left" vertical="center"/>
    </xf>
    <xf numFmtId="44" fontId="9" fillId="2" borderId="14" xfId="1" applyFont="1" applyFill="1" applyBorder="1" applyAlignment="1">
      <alignment horizontal="left" vertical="center"/>
    </xf>
    <xf numFmtId="0" fontId="8" fillId="5" borderId="18" xfId="0" applyFont="1" applyFill="1" applyBorder="1" applyAlignment="1">
      <alignment horizontal="center" vertical="center"/>
    </xf>
    <xf numFmtId="0" fontId="8" fillId="5" borderId="19"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2" borderId="17" xfId="0" applyFont="1" applyFill="1" applyBorder="1" applyAlignment="1">
      <alignment horizontal="left" vertical="center"/>
    </xf>
    <xf numFmtId="44" fontId="0" fillId="3" borderId="13" xfId="0" applyNumberFormat="1" applyFill="1" applyBorder="1" applyAlignment="1">
      <alignment horizontal="center" vertical="center"/>
    </xf>
    <xf numFmtId="0" fontId="0" fillId="3" borderId="32" xfId="0" applyFill="1" applyBorder="1" applyAlignment="1">
      <alignment horizontal="center" vertical="center"/>
    </xf>
    <xf numFmtId="44" fontId="0" fillId="3" borderId="22" xfId="0" applyNumberFormat="1" applyFill="1" applyBorder="1" applyAlignment="1">
      <alignment horizontal="left" vertical="center"/>
    </xf>
    <xf numFmtId="44" fontId="0" fillId="3" borderId="4" xfId="0" applyNumberFormat="1" applyFill="1" applyBorder="1" applyAlignment="1">
      <alignment horizontal="left" vertical="center"/>
    </xf>
    <xf numFmtId="44" fontId="0" fillId="3" borderId="34" xfId="0" applyNumberFormat="1" applyFill="1" applyBorder="1" applyAlignment="1">
      <alignment horizontal="left" vertical="center"/>
    </xf>
    <xf numFmtId="44" fontId="0" fillId="3" borderId="29" xfId="0" applyNumberFormat="1" applyFill="1" applyBorder="1" applyAlignment="1">
      <alignment horizontal="center" vertical="center"/>
    </xf>
    <xf numFmtId="0" fontId="0" fillId="3" borderId="31" xfId="0" applyFill="1" applyBorder="1" applyAlignment="1">
      <alignment horizontal="center" vertical="center"/>
    </xf>
    <xf numFmtId="44" fontId="0" fillId="3" borderId="30" xfId="0" applyNumberFormat="1" applyFill="1" applyBorder="1" applyAlignment="1">
      <alignment horizontal="left" vertical="center"/>
    </xf>
    <xf numFmtId="44" fontId="0" fillId="3" borderId="29" xfId="0" applyNumberFormat="1" applyFill="1" applyBorder="1" applyAlignment="1">
      <alignment horizontal="left" vertical="center"/>
    </xf>
    <xf numFmtId="44" fontId="0" fillId="3" borderId="31" xfId="0" applyNumberFormat="1" applyFill="1" applyBorder="1" applyAlignment="1">
      <alignment horizontal="left" vertical="center"/>
    </xf>
    <xf numFmtId="0" fontId="3" fillId="2" borderId="18" xfId="0" applyFont="1" applyFill="1" applyBorder="1" applyAlignment="1">
      <alignment horizontal="center" vertical="center"/>
    </xf>
    <xf numFmtId="0" fontId="3" fillId="2" borderId="21" xfId="0" applyFont="1" applyFill="1" applyBorder="1" applyAlignment="1">
      <alignment horizontal="center" vertical="center"/>
    </xf>
    <xf numFmtId="44" fontId="2" fillId="3" borderId="26" xfId="0" applyNumberFormat="1" applyFont="1" applyFill="1" applyBorder="1" applyAlignment="1">
      <alignment horizontal="center" vertical="center"/>
    </xf>
    <xf numFmtId="0" fontId="2" fillId="3" borderId="27" xfId="0" applyFont="1" applyFill="1" applyBorder="1" applyAlignment="1">
      <alignment horizontal="center" vertical="center"/>
    </xf>
    <xf numFmtId="0" fontId="8" fillId="6" borderId="15" xfId="0" applyFont="1" applyFill="1" applyBorder="1" applyAlignment="1">
      <alignment horizontal="center" vertical="center"/>
    </xf>
    <xf numFmtId="0" fontId="8" fillId="6" borderId="16" xfId="0" applyFont="1" applyFill="1" applyBorder="1" applyAlignment="1">
      <alignment horizontal="center" vertical="center"/>
    </xf>
    <xf numFmtId="0" fontId="8" fillId="6" borderId="17" xfId="0" applyFont="1" applyFill="1" applyBorder="1" applyAlignment="1">
      <alignment horizontal="center" vertical="center"/>
    </xf>
    <xf numFmtId="44" fontId="10" fillId="3" borderId="33" xfId="0" applyNumberFormat="1" applyFont="1" applyFill="1" applyBorder="1" applyAlignment="1">
      <alignment horizontal="center" vertical="center"/>
    </xf>
    <xf numFmtId="44" fontId="10" fillId="3" borderId="36" xfId="0" applyNumberFormat="1" applyFont="1" applyFill="1" applyBorder="1" applyAlignment="1">
      <alignment horizontal="center" vertical="center"/>
    </xf>
    <xf numFmtId="44" fontId="10" fillId="3" borderId="35" xfId="0" applyNumberFormat="1" applyFont="1" applyFill="1" applyBorder="1" applyAlignment="1">
      <alignment horizontal="center" vertical="center"/>
    </xf>
    <xf numFmtId="44" fontId="2" fillId="3" borderId="22" xfId="0" applyNumberFormat="1" applyFont="1" applyFill="1" applyBorder="1" applyAlignment="1">
      <alignment horizontal="right" vertical="center"/>
    </xf>
    <xf numFmtId="44" fontId="2" fillId="3" borderId="4" xfId="0" applyNumberFormat="1" applyFont="1" applyFill="1" applyBorder="1" applyAlignment="1">
      <alignment horizontal="right" vertical="center"/>
    </xf>
    <xf numFmtId="44" fontId="2" fillId="3" borderId="34" xfId="0" applyNumberFormat="1" applyFont="1" applyFill="1" applyBorder="1" applyAlignment="1">
      <alignment horizontal="right" vertical="center"/>
    </xf>
    <xf numFmtId="44" fontId="2" fillId="3" borderId="22" xfId="0" applyNumberFormat="1" applyFont="1" applyFill="1" applyBorder="1" applyAlignment="1">
      <alignment horizontal="center" vertical="center"/>
    </xf>
    <xf numFmtId="44" fontId="2" fillId="3" borderId="34" xfId="0" applyNumberFormat="1" applyFont="1" applyFill="1" applyBorder="1" applyAlignment="1">
      <alignment horizontal="center" vertical="center"/>
    </xf>
    <xf numFmtId="44" fontId="0" fillId="3" borderId="8" xfId="1" applyFont="1" applyFill="1" applyBorder="1" applyAlignment="1">
      <alignment horizontal="center" vertical="center"/>
    </xf>
    <xf numFmtId="44" fontId="0" fillId="3" borderId="37" xfId="1" applyFont="1" applyFill="1" applyBorder="1" applyAlignment="1">
      <alignment horizontal="center" vertical="center"/>
    </xf>
    <xf numFmtId="44" fontId="0" fillId="3" borderId="29" xfId="1" applyFont="1" applyFill="1" applyBorder="1" applyAlignment="1">
      <alignment horizontal="center" vertical="center"/>
    </xf>
    <xf numFmtId="44" fontId="0" fillId="3" borderId="31" xfId="1" applyFont="1" applyFill="1" applyBorder="1" applyAlignment="1">
      <alignment horizontal="center" vertical="center"/>
    </xf>
    <xf numFmtId="44" fontId="0" fillId="3" borderId="0" xfId="1" applyFont="1" applyFill="1" applyBorder="1" applyAlignment="1">
      <alignment horizontal="center" vertical="center"/>
    </xf>
    <xf numFmtId="44" fontId="0" fillId="3" borderId="24" xfId="1" applyFont="1" applyFill="1" applyBorder="1" applyAlignment="1">
      <alignment horizontal="center" vertical="center"/>
    </xf>
    <xf numFmtId="44" fontId="2" fillId="3" borderId="36" xfId="1" applyFont="1" applyFill="1" applyBorder="1" applyAlignment="1">
      <alignment horizontal="center" vertical="center"/>
    </xf>
    <xf numFmtId="44" fontId="2" fillId="3" borderId="35" xfId="1" applyFont="1" applyFill="1" applyBorder="1" applyAlignment="1">
      <alignment horizontal="center" vertical="center"/>
    </xf>
    <xf numFmtId="44" fontId="0" fillId="3" borderId="4" xfId="1" applyFont="1" applyFill="1" applyBorder="1" applyAlignment="1">
      <alignment horizontal="center" vertical="center"/>
    </xf>
    <xf numFmtId="44" fontId="0" fillId="3" borderId="34" xfId="1" applyFont="1" applyFill="1" applyBorder="1" applyAlignment="1">
      <alignment horizontal="center" vertical="center"/>
    </xf>
    <xf numFmtId="44" fontId="0" fillId="3" borderId="22" xfId="0" applyNumberFormat="1" applyFill="1" applyBorder="1" applyAlignment="1">
      <alignment horizontal="center" vertical="center"/>
    </xf>
    <xf numFmtId="44" fontId="0" fillId="3" borderId="34" xfId="0" applyNumberFormat="1" applyFill="1" applyBorder="1" applyAlignment="1">
      <alignment horizontal="center" vertical="center"/>
    </xf>
  </cellXfs>
  <cellStyles count="4">
    <cellStyle name="Currency" xfId="1" builtinId="4"/>
    <cellStyle name="Hyperlink" xfId="3" builtinId="8"/>
    <cellStyle name="Normal" xfId="0" builtinId="0"/>
    <cellStyle name="Percent" xfId="2"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133349</xdr:rowOff>
    </xdr:from>
    <xdr:ext cx="4600576" cy="657225"/>
    <xdr:pic>
      <xdr:nvPicPr>
        <xdr:cNvPr id="2" name="Picture 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33349"/>
          <a:ext cx="4600576" cy="6572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187093</xdr:rowOff>
    </xdr:from>
    <xdr:ext cx="3629025" cy="518432"/>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87093"/>
          <a:ext cx="3629025" cy="51843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oulab1\Documents\EHDI%20Draft%20Budget%20Template%20FY22-23%20-%20eval%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direct Guidance"/>
      <sheetName val="FY22-23 Budget"/>
      <sheetName val="Evaluation"/>
      <sheetName val="Summary (auto-fills)"/>
    </sheetNames>
    <sheetDataSet>
      <sheetData sheetId="0">
        <row r="26">
          <cell r="G26">
            <v>58437.67</v>
          </cell>
        </row>
        <row r="27">
          <cell r="G27">
            <v>68553.533599999995</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6"/>
  <sheetViews>
    <sheetView topLeftCell="A4" zoomScale="92" zoomScaleNormal="92" zoomScaleSheetLayoutView="80" workbookViewId="0">
      <selection activeCell="E14" sqref="E14"/>
    </sheetView>
  </sheetViews>
  <sheetFormatPr defaultColWidth="9.140625" defaultRowHeight="15" x14ac:dyDescent="0.25"/>
  <cols>
    <col min="1" max="1" width="27.140625" style="1" customWidth="1"/>
    <col min="2" max="2" width="9.85546875" style="1" customWidth="1"/>
    <col min="3" max="3" width="7.28515625" style="1" customWidth="1"/>
    <col min="4" max="4" width="14.140625" style="1" customWidth="1"/>
    <col min="5" max="5" width="10.28515625" style="1" customWidth="1"/>
    <col min="6" max="6" width="13.42578125" style="1" customWidth="1"/>
    <col min="7" max="7" width="14.5703125" style="1" customWidth="1"/>
    <col min="8" max="16384" width="9.140625" style="1"/>
  </cols>
  <sheetData>
    <row r="1" spans="1:10" x14ac:dyDescent="0.25">
      <c r="A1" s="14"/>
      <c r="B1" s="14"/>
      <c r="C1" s="14"/>
      <c r="D1" s="14"/>
      <c r="E1" s="14"/>
      <c r="F1" s="14"/>
      <c r="G1" s="14"/>
      <c r="H1" s="15"/>
      <c r="I1" s="15"/>
      <c r="J1" s="15"/>
    </row>
    <row r="2" spans="1:10" ht="18.75" customHeight="1" x14ac:dyDescent="0.3">
      <c r="A2" s="16"/>
      <c r="B2" s="168"/>
      <c r="C2" s="168"/>
      <c r="D2" s="168"/>
      <c r="E2" s="168"/>
      <c r="F2" s="168"/>
      <c r="G2" s="168"/>
      <c r="H2" s="15"/>
      <c r="I2" s="15"/>
      <c r="J2" s="15"/>
    </row>
    <row r="3" spans="1:10" ht="15.75" x14ac:dyDescent="0.25">
      <c r="A3" s="17"/>
      <c r="B3" s="168"/>
      <c r="C3" s="168"/>
      <c r="D3" s="14"/>
      <c r="E3" s="14"/>
      <c r="F3" s="14"/>
      <c r="G3" s="14"/>
      <c r="H3" s="15"/>
      <c r="I3" s="15"/>
      <c r="J3" s="15"/>
    </row>
    <row r="4" spans="1:10" x14ac:dyDescent="0.25">
      <c r="A4" s="169"/>
      <c r="B4" s="169"/>
      <c r="C4" s="169"/>
      <c r="D4" s="169"/>
      <c r="E4" s="169"/>
      <c r="F4" s="169"/>
      <c r="G4" s="169"/>
      <c r="H4" s="15"/>
      <c r="I4" s="15"/>
      <c r="J4" s="15"/>
    </row>
    <row r="5" spans="1:10" ht="15.75" x14ac:dyDescent="0.25">
      <c r="A5" s="18"/>
      <c r="B5" s="170"/>
      <c r="C5" s="170"/>
      <c r="D5" s="170"/>
      <c r="E5" s="170"/>
      <c r="F5" s="170"/>
      <c r="G5" s="170"/>
      <c r="H5" s="15"/>
      <c r="I5" s="15"/>
      <c r="J5" s="15"/>
    </row>
    <row r="6" spans="1:10" ht="17.45" customHeight="1" x14ac:dyDescent="0.35">
      <c r="A6" s="20" t="s">
        <v>32</v>
      </c>
      <c r="B6" s="14"/>
      <c r="C6" s="14"/>
      <c r="D6" s="14"/>
      <c r="E6" s="14"/>
      <c r="F6" s="14"/>
      <c r="G6" s="14"/>
      <c r="H6" s="15"/>
      <c r="I6" s="15"/>
      <c r="J6" s="15"/>
    </row>
    <row r="7" spans="1:10" ht="9" customHeight="1" thickBot="1" x14ac:dyDescent="0.3">
      <c r="A7" s="19"/>
      <c r="B7" s="170"/>
      <c r="C7" s="170"/>
      <c r="D7" s="170"/>
      <c r="E7" s="170"/>
      <c r="F7" s="170"/>
      <c r="G7" s="170"/>
      <c r="H7" s="15"/>
      <c r="I7" s="15"/>
      <c r="J7" s="15"/>
    </row>
    <row r="8" spans="1:10" ht="31.5" customHeight="1" x14ac:dyDescent="0.25">
      <c r="A8" s="151" t="s">
        <v>120</v>
      </c>
      <c r="B8" s="152"/>
      <c r="C8" s="152"/>
      <c r="D8" s="152"/>
      <c r="E8" s="152"/>
      <c r="F8" s="152"/>
      <c r="G8" s="153"/>
      <c r="H8" s="41"/>
      <c r="I8" s="21"/>
      <c r="J8" s="21"/>
    </row>
    <row r="9" spans="1:10" ht="15.75" customHeight="1" x14ac:dyDescent="0.25">
      <c r="A9" s="32" t="s">
        <v>102</v>
      </c>
      <c r="B9" s="67"/>
      <c r="C9" s="32"/>
      <c r="D9" s="32"/>
      <c r="E9" s="32"/>
      <c r="F9" s="32"/>
      <c r="G9" s="34"/>
      <c r="H9" s="35"/>
      <c r="I9" s="15"/>
      <c r="J9" s="15"/>
    </row>
    <row r="10" spans="1:10" ht="15.75" customHeight="1" x14ac:dyDescent="0.25">
      <c r="A10" s="32" t="s">
        <v>103</v>
      </c>
      <c r="B10" s="67"/>
      <c r="C10" s="32"/>
      <c r="D10" s="32"/>
      <c r="E10" s="32"/>
      <c r="F10" s="32"/>
      <c r="G10" s="34"/>
      <c r="H10" s="35"/>
      <c r="I10" s="15"/>
      <c r="J10" s="15"/>
    </row>
    <row r="11" spans="1:10" ht="15.75" customHeight="1" x14ac:dyDescent="0.25">
      <c r="A11" s="32" t="s">
        <v>128</v>
      </c>
      <c r="B11" s="67"/>
      <c r="C11" s="32"/>
      <c r="D11" s="32"/>
      <c r="E11" s="32"/>
      <c r="F11" s="32"/>
      <c r="G11" s="34"/>
      <c r="H11" s="35"/>
      <c r="I11" s="15"/>
      <c r="J11" s="15"/>
    </row>
    <row r="12" spans="1:10" ht="15.75" customHeight="1" x14ac:dyDescent="0.25">
      <c r="A12" s="32" t="s">
        <v>122</v>
      </c>
      <c r="B12" s="67"/>
      <c r="C12" s="32"/>
      <c r="D12" s="32"/>
      <c r="E12" s="32"/>
      <c r="F12" s="32"/>
      <c r="G12" s="34"/>
      <c r="H12" s="35"/>
      <c r="I12" s="15"/>
      <c r="J12" s="15"/>
    </row>
    <row r="13" spans="1:10" s="70" customFormat="1" ht="15.75" customHeight="1" x14ac:dyDescent="0.25">
      <c r="A13" s="32" t="s">
        <v>121</v>
      </c>
      <c r="B13" s="67"/>
      <c r="C13" s="32"/>
      <c r="D13" s="32"/>
      <c r="E13" s="32"/>
      <c r="F13" s="32"/>
      <c r="G13" s="34"/>
      <c r="H13" s="35"/>
      <c r="I13" s="15"/>
      <c r="J13" s="15"/>
    </row>
    <row r="14" spans="1:10" s="39" customFormat="1" ht="15.75" customHeight="1" x14ac:dyDescent="0.25">
      <c r="A14" s="33"/>
      <c r="B14" s="32"/>
      <c r="C14" s="32"/>
      <c r="D14" s="32"/>
      <c r="E14" s="32"/>
      <c r="F14" s="32"/>
      <c r="G14" s="34"/>
      <c r="H14" s="35"/>
      <c r="I14" s="15"/>
      <c r="J14" s="15"/>
    </row>
    <row r="15" spans="1:10" s="39" customFormat="1" ht="15.75" customHeight="1" x14ac:dyDescent="0.25">
      <c r="A15" s="157" t="s">
        <v>132</v>
      </c>
      <c r="B15" s="158"/>
      <c r="C15" s="158"/>
      <c r="D15" s="158"/>
      <c r="E15" s="158"/>
      <c r="F15" s="158"/>
      <c r="G15" s="159"/>
      <c r="H15" s="35"/>
      <c r="I15" s="15"/>
      <c r="J15" s="15"/>
    </row>
    <row r="16" spans="1:10" s="39" customFormat="1" ht="15.75" customHeight="1" x14ac:dyDescent="0.25">
      <c r="A16" s="157"/>
      <c r="B16" s="158"/>
      <c r="C16" s="158"/>
      <c r="D16" s="158"/>
      <c r="E16" s="158"/>
      <c r="F16" s="158"/>
      <c r="G16" s="159"/>
      <c r="H16" s="35"/>
      <c r="I16" s="15"/>
      <c r="J16" s="15"/>
    </row>
    <row r="17" spans="1:10" s="39" customFormat="1" ht="15.75" customHeight="1" x14ac:dyDescent="0.25">
      <c r="A17" s="157"/>
      <c r="B17" s="158"/>
      <c r="C17" s="158"/>
      <c r="D17" s="158"/>
      <c r="E17" s="158"/>
      <c r="F17" s="158"/>
      <c r="G17" s="159"/>
      <c r="H17" s="35"/>
      <c r="I17" s="15"/>
      <c r="J17" s="15"/>
    </row>
    <row r="18" spans="1:10" s="53" customFormat="1" ht="15.75" customHeight="1" x14ac:dyDescent="0.25">
      <c r="A18" s="157"/>
      <c r="B18" s="158"/>
      <c r="C18" s="158"/>
      <c r="D18" s="158"/>
      <c r="E18" s="158"/>
      <c r="F18" s="158"/>
      <c r="G18" s="159"/>
      <c r="H18" s="35"/>
      <c r="I18" s="15"/>
      <c r="J18" s="15"/>
    </row>
    <row r="19" spans="1:10" s="70" customFormat="1" ht="15.75" customHeight="1" x14ac:dyDescent="0.25">
      <c r="A19" s="157"/>
      <c r="B19" s="158"/>
      <c r="C19" s="158"/>
      <c r="D19" s="158"/>
      <c r="E19" s="158"/>
      <c r="F19" s="158"/>
      <c r="G19" s="159"/>
      <c r="H19" s="35"/>
      <c r="I19" s="15"/>
      <c r="J19" s="15"/>
    </row>
    <row r="20" spans="1:10" s="53" customFormat="1" ht="15.75" customHeight="1" x14ac:dyDescent="0.25">
      <c r="A20" s="157"/>
      <c r="B20" s="158"/>
      <c r="C20" s="158"/>
      <c r="D20" s="158"/>
      <c r="E20" s="158"/>
      <c r="F20" s="158"/>
      <c r="G20" s="159"/>
      <c r="H20" s="35"/>
      <c r="I20" s="15"/>
      <c r="J20" s="15"/>
    </row>
    <row r="21" spans="1:10" s="70" customFormat="1" ht="15.75" customHeight="1" x14ac:dyDescent="0.25">
      <c r="A21" s="157"/>
      <c r="B21" s="158"/>
      <c r="C21" s="158"/>
      <c r="D21" s="158"/>
      <c r="E21" s="158"/>
      <c r="F21" s="158"/>
      <c r="G21" s="159"/>
      <c r="H21" s="35"/>
      <c r="I21" s="15"/>
      <c r="J21" s="15"/>
    </row>
    <row r="22" spans="1:10" s="70" customFormat="1" ht="15.75" customHeight="1" x14ac:dyDescent="0.25">
      <c r="A22" s="157"/>
      <c r="B22" s="158"/>
      <c r="C22" s="158"/>
      <c r="D22" s="158"/>
      <c r="E22" s="158"/>
      <c r="F22" s="158"/>
      <c r="G22" s="159"/>
      <c r="H22" s="35"/>
      <c r="I22" s="15"/>
      <c r="J22" s="15"/>
    </row>
    <row r="23" spans="1:10" s="70" customFormat="1" ht="15.75" customHeight="1" x14ac:dyDescent="0.25">
      <c r="A23" s="157"/>
      <c r="B23" s="158"/>
      <c r="C23" s="158"/>
      <c r="D23" s="158"/>
      <c r="E23" s="158"/>
      <c r="F23" s="158"/>
      <c r="G23" s="159"/>
      <c r="H23" s="35"/>
      <c r="I23" s="15"/>
      <c r="J23" s="15"/>
    </row>
    <row r="24" spans="1:10" s="70" customFormat="1" ht="15.75" customHeight="1" x14ac:dyDescent="0.25">
      <c r="A24" s="157"/>
      <c r="B24" s="158"/>
      <c r="C24" s="158"/>
      <c r="D24" s="158"/>
      <c r="E24" s="158"/>
      <c r="F24" s="158"/>
      <c r="G24" s="159"/>
      <c r="H24" s="35"/>
      <c r="I24" s="15"/>
      <c r="J24" s="15"/>
    </row>
    <row r="25" spans="1:10" s="39" customFormat="1" ht="15.75" customHeight="1" thickBot="1" x14ac:dyDescent="0.3">
      <c r="A25" s="160"/>
      <c r="B25" s="161"/>
      <c r="C25" s="161"/>
      <c r="D25" s="161"/>
      <c r="E25" s="161"/>
      <c r="F25" s="161"/>
      <c r="G25" s="162"/>
      <c r="H25" s="35"/>
      <c r="I25" s="15"/>
      <c r="J25" s="15"/>
    </row>
    <row r="26" spans="1:10" ht="15.75" customHeight="1" thickBot="1" x14ac:dyDescent="0.3">
      <c r="A26" s="21"/>
      <c r="B26" s="21"/>
      <c r="C26" s="21"/>
      <c r="D26" s="21"/>
      <c r="E26" s="21"/>
      <c r="F26" s="21"/>
      <c r="G26" s="21"/>
      <c r="H26" s="15"/>
      <c r="I26" s="15"/>
      <c r="J26" s="15"/>
    </row>
    <row r="27" spans="1:10" ht="20.25" customHeight="1" thickBot="1" x14ac:dyDescent="0.35">
      <c r="A27" s="174" t="s">
        <v>33</v>
      </c>
      <c r="B27" s="175"/>
      <c r="C27" s="21"/>
      <c r="D27" s="21"/>
      <c r="E27" s="21"/>
      <c r="F27" s="21"/>
      <c r="G27" s="21"/>
      <c r="H27" s="15"/>
      <c r="I27" s="15"/>
      <c r="J27" s="15"/>
    </row>
    <row r="28" spans="1:10" ht="17.45" customHeight="1" x14ac:dyDescent="0.3">
      <c r="A28" s="190" t="s">
        <v>75</v>
      </c>
      <c r="B28" s="191"/>
      <c r="C28" s="191"/>
      <c r="D28" s="191"/>
      <c r="E28" s="191"/>
      <c r="F28" s="191"/>
      <c r="G28" s="192"/>
      <c r="H28" s="15"/>
    </row>
    <row r="29" spans="1:10" ht="15" customHeight="1" x14ac:dyDescent="0.25">
      <c r="A29" s="154" t="s">
        <v>124</v>
      </c>
      <c r="B29" s="155"/>
      <c r="C29" s="155"/>
      <c r="D29" s="155"/>
      <c r="E29" s="155"/>
      <c r="F29" s="155"/>
      <c r="G29" s="156"/>
    </row>
    <row r="30" spans="1:10" ht="39" x14ac:dyDescent="0.25">
      <c r="A30" s="79" t="s">
        <v>5</v>
      </c>
      <c r="B30" s="193" t="s">
        <v>57</v>
      </c>
      <c r="C30" s="194"/>
      <c r="D30" s="2" t="s">
        <v>49</v>
      </c>
      <c r="E30" s="2" t="s">
        <v>6</v>
      </c>
      <c r="F30" s="2" t="s">
        <v>7</v>
      </c>
      <c r="G30" s="80" t="s">
        <v>8</v>
      </c>
    </row>
    <row r="31" spans="1:10" ht="15" customHeight="1" x14ac:dyDescent="0.25">
      <c r="A31" s="81" t="s">
        <v>79</v>
      </c>
      <c r="B31" s="166" t="s">
        <v>77</v>
      </c>
      <c r="C31" s="166"/>
      <c r="D31" s="4">
        <v>49675</v>
      </c>
      <c r="E31" s="60">
        <v>0.1764</v>
      </c>
      <c r="F31" s="54">
        <f t="shared" ref="F31:F32" si="0">D31*E31</f>
        <v>8762.67</v>
      </c>
      <c r="G31" s="82">
        <f t="shared" ref="G31:G32" si="1">D31+F31</f>
        <v>58437.67</v>
      </c>
    </row>
    <row r="32" spans="1:10" ht="15" customHeight="1" x14ac:dyDescent="0.25">
      <c r="A32" s="81" t="s">
        <v>80</v>
      </c>
      <c r="B32" s="166" t="s">
        <v>78</v>
      </c>
      <c r="C32" s="166"/>
      <c r="D32" s="4">
        <v>58274</v>
      </c>
      <c r="E32" s="60">
        <v>0.1764</v>
      </c>
      <c r="F32" s="54">
        <f t="shared" si="0"/>
        <v>10279.533600000001</v>
      </c>
      <c r="G32" s="82">
        <f t="shared" si="1"/>
        <v>68553.533599999995</v>
      </c>
    </row>
    <row r="33" spans="1:7" ht="15" customHeight="1" x14ac:dyDescent="0.25">
      <c r="A33" s="83"/>
      <c r="B33" s="15"/>
      <c r="C33" s="15"/>
      <c r="D33" s="15"/>
      <c r="E33" s="84"/>
      <c r="F33" s="85" t="s">
        <v>61</v>
      </c>
      <c r="G33" s="86">
        <f>SUM(G31:G32)</f>
        <v>126991.20359999999</v>
      </c>
    </row>
    <row r="34" spans="1:7" s="40" customFormat="1" ht="15" customHeight="1" x14ac:dyDescent="0.25">
      <c r="A34" s="154" t="s">
        <v>123</v>
      </c>
      <c r="B34" s="155"/>
      <c r="C34" s="155"/>
      <c r="D34" s="155"/>
      <c r="E34" s="155"/>
      <c r="F34" s="155"/>
      <c r="G34" s="156"/>
    </row>
    <row r="35" spans="1:7" ht="39" x14ac:dyDescent="0.25">
      <c r="A35" s="79" t="s">
        <v>5</v>
      </c>
      <c r="B35" s="167" t="s">
        <v>57</v>
      </c>
      <c r="C35" s="167"/>
      <c r="D35" s="2" t="s">
        <v>49</v>
      </c>
      <c r="E35" s="2" t="s">
        <v>6</v>
      </c>
      <c r="F35" s="2" t="s">
        <v>7</v>
      </c>
      <c r="G35" s="80" t="s">
        <v>8</v>
      </c>
    </row>
    <row r="36" spans="1:7" s="36" customFormat="1" x14ac:dyDescent="0.25">
      <c r="A36" s="81" t="s">
        <v>79</v>
      </c>
      <c r="B36" s="166" t="s">
        <v>77</v>
      </c>
      <c r="C36" s="166"/>
      <c r="D36" s="4">
        <v>51284</v>
      </c>
      <c r="E36" s="60">
        <v>0.1764</v>
      </c>
      <c r="F36" s="54">
        <f t="shared" ref="F36:F37" si="2">D36*E36</f>
        <v>9046.4976000000006</v>
      </c>
      <c r="G36" s="82">
        <f t="shared" ref="G36:G37" si="3">D36+F36</f>
        <v>60330.497600000002</v>
      </c>
    </row>
    <row r="37" spans="1:7" ht="15" customHeight="1" x14ac:dyDescent="0.25">
      <c r="A37" s="81" t="s">
        <v>80</v>
      </c>
      <c r="B37" s="166" t="s">
        <v>78</v>
      </c>
      <c r="C37" s="166"/>
      <c r="D37" s="4">
        <v>60487</v>
      </c>
      <c r="E37" s="60">
        <v>0.1764</v>
      </c>
      <c r="F37" s="54">
        <f t="shared" si="2"/>
        <v>10669.906800000001</v>
      </c>
      <c r="G37" s="82">
        <f t="shared" si="3"/>
        <v>71156.906799999997</v>
      </c>
    </row>
    <row r="38" spans="1:7" ht="15" customHeight="1" x14ac:dyDescent="0.25">
      <c r="A38" s="83"/>
      <c r="B38" s="15"/>
      <c r="C38" s="15"/>
      <c r="D38" s="15"/>
      <c r="E38" s="84"/>
      <c r="F38" s="85" t="s">
        <v>76</v>
      </c>
      <c r="G38" s="86">
        <f>SUM(G36:G37)</f>
        <v>131487.4044</v>
      </c>
    </row>
    <row r="39" spans="1:7" ht="15" customHeight="1" x14ac:dyDescent="0.25">
      <c r="A39" s="195" t="s">
        <v>58</v>
      </c>
      <c r="B39" s="196"/>
      <c r="C39" s="196"/>
      <c r="D39" s="196"/>
      <c r="E39" s="196"/>
      <c r="F39" s="196"/>
      <c r="G39" s="88">
        <f>SUM(G29,G38)</f>
        <v>131487.4044</v>
      </c>
    </row>
    <row r="40" spans="1:7" ht="15.75" x14ac:dyDescent="0.25">
      <c r="A40" s="163" t="s">
        <v>125</v>
      </c>
      <c r="B40" s="164"/>
      <c r="C40" s="164"/>
      <c r="D40" s="164"/>
      <c r="E40" s="164"/>
      <c r="F40" s="164"/>
      <c r="G40" s="165"/>
    </row>
    <row r="41" spans="1:7" ht="39" x14ac:dyDescent="0.25">
      <c r="A41" s="79" t="s">
        <v>5</v>
      </c>
      <c r="B41" s="193" t="s">
        <v>57</v>
      </c>
      <c r="C41" s="194"/>
      <c r="D41" s="2" t="s">
        <v>49</v>
      </c>
      <c r="E41" s="2" t="s">
        <v>6</v>
      </c>
      <c r="F41" s="2" t="s">
        <v>7</v>
      </c>
      <c r="G41" s="80" t="s">
        <v>8</v>
      </c>
    </row>
    <row r="42" spans="1:7" ht="15" customHeight="1" x14ac:dyDescent="0.25">
      <c r="A42" s="81" t="s">
        <v>81</v>
      </c>
      <c r="B42" s="166" t="s">
        <v>82</v>
      </c>
      <c r="C42" s="166"/>
      <c r="D42" s="4">
        <v>26845</v>
      </c>
      <c r="E42" s="59">
        <v>0.1764</v>
      </c>
      <c r="F42" s="54">
        <f t="shared" ref="F42:F43" si="4">D42*E42</f>
        <v>4735.4579999999996</v>
      </c>
      <c r="G42" s="82">
        <f t="shared" ref="G42:G43" si="5">D42+F42</f>
        <v>31580.457999999999</v>
      </c>
    </row>
    <row r="43" spans="1:7" ht="15" customHeight="1" x14ac:dyDescent="0.25">
      <c r="A43" s="81"/>
      <c r="B43" s="166"/>
      <c r="C43" s="166"/>
      <c r="D43" s="4"/>
      <c r="E43" s="59"/>
      <c r="F43" s="54">
        <f t="shared" si="4"/>
        <v>0</v>
      </c>
      <c r="G43" s="82">
        <f t="shared" si="5"/>
        <v>0</v>
      </c>
    </row>
    <row r="44" spans="1:7" ht="15" customHeight="1" x14ac:dyDescent="0.25">
      <c r="A44" s="83"/>
      <c r="B44" s="15"/>
      <c r="C44" s="15"/>
      <c r="D44" s="15"/>
      <c r="E44" s="15"/>
      <c r="F44" s="87" t="s">
        <v>61</v>
      </c>
      <c r="G44" s="93">
        <f>SUM(F37:F43)</f>
        <v>15405.364799999999</v>
      </c>
    </row>
    <row r="45" spans="1:7" ht="15.75" x14ac:dyDescent="0.25">
      <c r="A45" s="163" t="s">
        <v>126</v>
      </c>
      <c r="B45" s="164"/>
      <c r="C45" s="164"/>
      <c r="D45" s="164"/>
      <c r="E45" s="164"/>
      <c r="F45" s="164"/>
      <c r="G45" s="165"/>
    </row>
    <row r="46" spans="1:7" ht="39" x14ac:dyDescent="0.25">
      <c r="A46" s="79" t="s">
        <v>5</v>
      </c>
      <c r="B46" s="167" t="s">
        <v>57</v>
      </c>
      <c r="C46" s="167"/>
      <c r="D46" s="2" t="s">
        <v>49</v>
      </c>
      <c r="E46" s="2" t="s">
        <v>6</v>
      </c>
      <c r="F46" s="2" t="s">
        <v>7</v>
      </c>
      <c r="G46" s="80" t="s">
        <v>8</v>
      </c>
    </row>
    <row r="47" spans="1:7" ht="15" customHeight="1" x14ac:dyDescent="0.25">
      <c r="A47" s="81" t="s">
        <v>81</v>
      </c>
      <c r="B47" s="166" t="s">
        <v>82</v>
      </c>
      <c r="C47" s="166"/>
      <c r="D47" s="4">
        <v>27399</v>
      </c>
      <c r="E47" s="59">
        <v>0.1764</v>
      </c>
      <c r="F47" s="54">
        <f t="shared" ref="F47:F48" si="6">D47*E47</f>
        <v>4833.1836000000003</v>
      </c>
      <c r="G47" s="82">
        <f t="shared" ref="G47:G48" si="7">D47+F47</f>
        <v>32232.1836</v>
      </c>
    </row>
    <row r="48" spans="1:7" ht="15" customHeight="1" x14ac:dyDescent="0.25">
      <c r="A48" s="81"/>
      <c r="B48" s="166"/>
      <c r="C48" s="166"/>
      <c r="D48" s="4"/>
      <c r="E48" s="59"/>
      <c r="F48" s="54">
        <f t="shared" si="6"/>
        <v>0</v>
      </c>
      <c r="G48" s="82">
        <f t="shared" si="7"/>
        <v>0</v>
      </c>
    </row>
    <row r="49" spans="1:7" ht="15" customHeight="1" x14ac:dyDescent="0.25">
      <c r="A49" s="83"/>
      <c r="B49" s="15"/>
      <c r="C49" s="15"/>
      <c r="D49" s="15"/>
      <c r="E49" s="15"/>
      <c r="F49" s="87" t="s">
        <v>62</v>
      </c>
      <c r="G49" s="93">
        <f>SUM(G42:G43)</f>
        <v>31580.457999999999</v>
      </c>
    </row>
    <row r="50" spans="1:7" ht="15" customHeight="1" thickBot="1" x14ac:dyDescent="0.3">
      <c r="A50" s="197" t="s">
        <v>60</v>
      </c>
      <c r="B50" s="198"/>
      <c r="C50" s="198"/>
      <c r="D50" s="198"/>
      <c r="E50" s="198"/>
      <c r="F50" s="198"/>
      <c r="G50" s="98">
        <f>SUM(G40,G49)</f>
        <v>31580.457999999999</v>
      </c>
    </row>
    <row r="51" spans="1:7" ht="20.45" customHeight="1" thickBot="1" x14ac:dyDescent="0.3"/>
    <row r="52" spans="1:7" ht="18.75" x14ac:dyDescent="0.3">
      <c r="A52" s="124" t="s">
        <v>9</v>
      </c>
      <c r="B52" s="125"/>
      <c r="C52" s="125"/>
      <c r="D52" s="125"/>
      <c r="E52" s="125"/>
      <c r="F52" s="125"/>
      <c r="G52" s="114" t="s">
        <v>54</v>
      </c>
    </row>
    <row r="53" spans="1:7" s="53" customFormat="1" ht="15.75" x14ac:dyDescent="0.25">
      <c r="A53" s="77" t="s">
        <v>55</v>
      </c>
      <c r="B53" s="69"/>
      <c r="C53" s="69"/>
      <c r="D53" s="69"/>
      <c r="E53" s="69"/>
      <c r="F53" s="69"/>
      <c r="G53" s="78"/>
    </row>
    <row r="54" spans="1:7" x14ac:dyDescent="0.25">
      <c r="A54" s="126" t="s">
        <v>10</v>
      </c>
      <c r="B54" s="22"/>
      <c r="C54" s="179" t="s">
        <v>11</v>
      </c>
      <c r="D54" s="179"/>
      <c r="E54" s="179"/>
      <c r="F54" s="180"/>
      <c r="G54" s="127" t="s">
        <v>12</v>
      </c>
    </row>
    <row r="55" spans="1:7" ht="29.45" customHeight="1" x14ac:dyDescent="0.25">
      <c r="A55" s="181" t="s">
        <v>41</v>
      </c>
      <c r="B55" s="183"/>
      <c r="C55" s="176" t="s">
        <v>50</v>
      </c>
      <c r="D55" s="177"/>
      <c r="E55" s="177"/>
      <c r="F55" s="178"/>
      <c r="G55" s="128">
        <v>6800</v>
      </c>
    </row>
    <row r="56" spans="1:7" x14ac:dyDescent="0.25">
      <c r="A56" s="107"/>
      <c r="B56" s="108"/>
      <c r="C56" s="108"/>
      <c r="D56" s="108"/>
      <c r="E56" s="108"/>
      <c r="F56" s="109" t="s">
        <v>85</v>
      </c>
      <c r="G56" s="88">
        <f>SUM(G55:G55)</f>
        <v>6800</v>
      </c>
    </row>
    <row r="57" spans="1:7" ht="15.75" x14ac:dyDescent="0.25">
      <c r="A57" s="91" t="s">
        <v>56</v>
      </c>
      <c r="B57" s="68"/>
      <c r="C57" s="68"/>
      <c r="D57" s="68"/>
      <c r="E57" s="68"/>
      <c r="F57" s="68"/>
      <c r="G57" s="92"/>
    </row>
    <row r="58" spans="1:7" x14ac:dyDescent="0.25">
      <c r="A58" s="126" t="s">
        <v>10</v>
      </c>
      <c r="B58" s="22"/>
      <c r="C58" s="179" t="s">
        <v>11</v>
      </c>
      <c r="D58" s="179"/>
      <c r="E58" s="179"/>
      <c r="F58" s="180"/>
      <c r="G58" s="127" t="s">
        <v>12</v>
      </c>
    </row>
    <row r="59" spans="1:7" ht="28.9" customHeight="1" x14ac:dyDescent="0.25">
      <c r="A59" s="201" t="s">
        <v>83</v>
      </c>
      <c r="B59" s="202"/>
      <c r="C59" s="176" t="s">
        <v>84</v>
      </c>
      <c r="D59" s="177"/>
      <c r="E59" s="177"/>
      <c r="F59" s="178"/>
      <c r="G59" s="129">
        <v>1500</v>
      </c>
    </row>
    <row r="60" spans="1:7" ht="15.75" thickBot="1" x14ac:dyDescent="0.3">
      <c r="A60" s="111"/>
      <c r="B60" s="112"/>
      <c r="C60" s="112"/>
      <c r="D60" s="112"/>
      <c r="E60" s="112"/>
      <c r="F60" s="96" t="s">
        <v>86</v>
      </c>
      <c r="G60" s="98">
        <f>SUM(G59:G59)</f>
        <v>1500</v>
      </c>
    </row>
    <row r="61" spans="1:7" s="53" customFormat="1" ht="20.45" customHeight="1" thickBot="1" x14ac:dyDescent="0.3">
      <c r="F61" s="8"/>
      <c r="G61" s="113"/>
    </row>
    <row r="62" spans="1:7" ht="18.75" x14ac:dyDescent="0.3">
      <c r="A62" s="124" t="s">
        <v>48</v>
      </c>
      <c r="B62" s="125"/>
      <c r="C62" s="125"/>
      <c r="D62" s="125"/>
      <c r="E62" s="125"/>
      <c r="F62" s="125"/>
      <c r="G62" s="114" t="s">
        <v>54</v>
      </c>
    </row>
    <row r="63" spans="1:7" ht="15.75" x14ac:dyDescent="0.25">
      <c r="A63" s="77" t="s">
        <v>55</v>
      </c>
      <c r="B63" s="69"/>
      <c r="C63" s="69"/>
      <c r="D63" s="69"/>
      <c r="E63" s="69"/>
      <c r="F63" s="69"/>
      <c r="G63" s="78"/>
    </row>
    <row r="64" spans="1:7" s="53" customFormat="1" ht="14.45" customHeight="1" x14ac:dyDescent="0.25">
      <c r="A64" s="199" t="s">
        <v>13</v>
      </c>
      <c r="B64" s="200"/>
      <c r="C64" s="72"/>
      <c r="D64" s="72"/>
      <c r="E64" s="72"/>
      <c r="F64" s="72"/>
      <c r="G64" s="100" t="s">
        <v>12</v>
      </c>
    </row>
    <row r="65" spans="1:8" x14ac:dyDescent="0.25">
      <c r="A65" s="203" t="s">
        <v>42</v>
      </c>
      <c r="B65" s="204"/>
      <c r="C65" s="204"/>
      <c r="D65" s="204"/>
      <c r="E65" s="204"/>
      <c r="F65" s="205"/>
      <c r="G65" s="129">
        <v>642</v>
      </c>
    </row>
    <row r="66" spans="1:8" s="53" customFormat="1" x14ac:dyDescent="0.25">
      <c r="A66" s="181" t="s">
        <v>92</v>
      </c>
      <c r="B66" s="182"/>
      <c r="C66" s="182"/>
      <c r="D66" s="182"/>
      <c r="E66" s="182"/>
      <c r="F66" s="183"/>
      <c r="G66" s="130">
        <v>550</v>
      </c>
    </row>
    <row r="67" spans="1:8" x14ac:dyDescent="0.25">
      <c r="A67" s="103"/>
      <c r="B67" s="55"/>
      <c r="C67" s="55"/>
      <c r="D67" s="74"/>
      <c r="E67" s="74"/>
      <c r="F67" s="75" t="s">
        <v>87</v>
      </c>
      <c r="G67" s="131">
        <f>SUM(G65:G66)</f>
        <v>1192</v>
      </c>
    </row>
    <row r="68" spans="1:8" ht="15.75" x14ac:dyDescent="0.25">
      <c r="A68" s="132" t="s">
        <v>56</v>
      </c>
      <c r="B68" s="61"/>
      <c r="C68" s="61"/>
      <c r="D68" s="61"/>
      <c r="E68" s="61"/>
      <c r="F68" s="61"/>
      <c r="G68" s="92"/>
    </row>
    <row r="69" spans="1:8" ht="14.45" customHeight="1" x14ac:dyDescent="0.25">
      <c r="A69" s="199" t="s">
        <v>13</v>
      </c>
      <c r="B69" s="200"/>
      <c r="C69" s="200"/>
      <c r="D69" s="72"/>
      <c r="E69" s="72"/>
      <c r="F69" s="73"/>
      <c r="G69" s="100" t="s">
        <v>12</v>
      </c>
    </row>
    <row r="70" spans="1:8" s="53" customFormat="1" ht="14.45" customHeight="1" x14ac:dyDescent="0.25">
      <c r="A70" s="203" t="s">
        <v>91</v>
      </c>
      <c r="B70" s="204"/>
      <c r="C70" s="204"/>
      <c r="D70" s="204"/>
      <c r="E70" s="204"/>
      <c r="F70" s="205"/>
      <c r="G70" s="129">
        <v>1100</v>
      </c>
    </row>
    <row r="71" spans="1:8" s="53" customFormat="1" ht="15.75" thickBot="1" x14ac:dyDescent="0.3">
      <c r="A71" s="104"/>
      <c r="B71" s="105"/>
      <c r="C71" s="105"/>
      <c r="D71" s="95"/>
      <c r="E71" s="95"/>
      <c r="F71" s="96" t="s">
        <v>88</v>
      </c>
      <c r="G71" s="133">
        <f>SUM(G70)</f>
        <v>1100</v>
      </c>
    </row>
    <row r="72" spans="1:8" s="53" customFormat="1" ht="24.6" customHeight="1" thickBot="1" x14ac:dyDescent="0.3">
      <c r="A72" s="134"/>
      <c r="B72" s="135"/>
      <c r="C72" s="135"/>
      <c r="D72" s="87"/>
      <c r="E72" s="87"/>
      <c r="F72" s="87"/>
      <c r="G72" s="113"/>
    </row>
    <row r="73" spans="1:8" s="62" customFormat="1" ht="18.75" x14ac:dyDescent="0.3">
      <c r="A73" s="124" t="s">
        <v>93</v>
      </c>
      <c r="B73" s="125"/>
      <c r="C73" s="125"/>
      <c r="D73" s="125"/>
      <c r="E73" s="125"/>
      <c r="F73" s="125"/>
      <c r="G73" s="114" t="s">
        <v>54</v>
      </c>
    </row>
    <row r="74" spans="1:8" ht="15.75" x14ac:dyDescent="0.25">
      <c r="A74" s="77" t="s">
        <v>55</v>
      </c>
      <c r="B74" s="69"/>
      <c r="C74" s="69"/>
      <c r="D74" s="69"/>
      <c r="E74" s="69"/>
      <c r="F74" s="69"/>
      <c r="G74" s="78"/>
    </row>
    <row r="75" spans="1:8" x14ac:dyDescent="0.25">
      <c r="A75" s="106" t="s">
        <v>15</v>
      </c>
      <c r="B75" s="71"/>
      <c r="C75" s="71"/>
      <c r="D75" s="71"/>
      <c r="E75" s="5" t="s">
        <v>16</v>
      </c>
      <c r="F75" s="5" t="s">
        <v>17</v>
      </c>
      <c r="G75" s="100" t="s">
        <v>12</v>
      </c>
    </row>
    <row r="76" spans="1:8" ht="14.45" customHeight="1" x14ac:dyDescent="0.25">
      <c r="A76" s="181" t="s">
        <v>95</v>
      </c>
      <c r="B76" s="182"/>
      <c r="C76" s="182"/>
      <c r="D76" s="183"/>
      <c r="E76" s="23">
        <v>40</v>
      </c>
      <c r="F76" s="24">
        <v>35</v>
      </c>
      <c r="G76" s="129">
        <f>E76*F76</f>
        <v>1400</v>
      </c>
    </row>
    <row r="77" spans="1:8" s="53" customFormat="1" x14ac:dyDescent="0.25">
      <c r="A77" s="103"/>
      <c r="B77" s="55"/>
      <c r="C77" s="55"/>
      <c r="D77" s="74"/>
      <c r="E77" s="74"/>
      <c r="F77" s="75" t="s">
        <v>89</v>
      </c>
      <c r="G77" s="131">
        <f>SUM(G75:G76)</f>
        <v>1400</v>
      </c>
    </row>
    <row r="78" spans="1:8" ht="15.75" x14ac:dyDescent="0.25">
      <c r="A78" s="132" t="s">
        <v>56</v>
      </c>
      <c r="B78" s="61"/>
      <c r="C78" s="61"/>
      <c r="D78" s="61"/>
      <c r="E78" s="61"/>
      <c r="F78" s="61"/>
      <c r="G78" s="92"/>
      <c r="H78" s="62"/>
    </row>
    <row r="79" spans="1:8" ht="14.45" customHeight="1" x14ac:dyDescent="0.25">
      <c r="A79" s="106" t="s">
        <v>15</v>
      </c>
      <c r="B79" s="71"/>
      <c r="C79" s="71"/>
      <c r="D79" s="71"/>
      <c r="E79" s="5" t="s">
        <v>16</v>
      </c>
      <c r="F79" s="5" t="s">
        <v>17</v>
      </c>
      <c r="G79" s="100" t="s">
        <v>12</v>
      </c>
    </row>
    <row r="80" spans="1:8" x14ac:dyDescent="0.25">
      <c r="A80" s="181" t="s">
        <v>94</v>
      </c>
      <c r="B80" s="182"/>
      <c r="C80" s="182"/>
      <c r="D80" s="183"/>
      <c r="E80" s="23">
        <v>24</v>
      </c>
      <c r="F80" s="24">
        <v>70</v>
      </c>
      <c r="G80" s="129">
        <f>E80*F80</f>
        <v>1680</v>
      </c>
    </row>
    <row r="81" spans="1:7" ht="15.75" thickBot="1" x14ac:dyDescent="0.3">
      <c r="A81" s="104"/>
      <c r="B81" s="105"/>
      <c r="C81" s="105"/>
      <c r="D81" s="95"/>
      <c r="E81" s="95"/>
      <c r="F81" s="96" t="s">
        <v>90</v>
      </c>
      <c r="G81" s="133">
        <f>SUM(G79:G80)</f>
        <v>1680</v>
      </c>
    </row>
    <row r="82" spans="1:7" s="53" customFormat="1" ht="20.45" customHeight="1" thickBot="1" x14ac:dyDescent="0.3">
      <c r="A82" s="134"/>
      <c r="B82" s="135"/>
      <c r="C82" s="135"/>
      <c r="D82" s="87"/>
      <c r="E82" s="87"/>
      <c r="F82" s="87"/>
      <c r="G82" s="113"/>
    </row>
    <row r="83" spans="1:7" ht="18.75" x14ac:dyDescent="0.3">
      <c r="A83" s="124" t="s">
        <v>64</v>
      </c>
      <c r="B83" s="125"/>
      <c r="C83" s="125"/>
      <c r="D83" s="125"/>
      <c r="E83" s="125"/>
      <c r="F83" s="125"/>
      <c r="G83" s="114" t="s">
        <v>54</v>
      </c>
    </row>
    <row r="84" spans="1:7" ht="15.75" x14ac:dyDescent="0.25">
      <c r="A84" s="77" t="s">
        <v>55</v>
      </c>
      <c r="B84" s="69"/>
      <c r="C84" s="69"/>
      <c r="D84" s="69"/>
      <c r="E84" s="69"/>
      <c r="F84" s="69"/>
      <c r="G84" s="78"/>
    </row>
    <row r="85" spans="1:7" x14ac:dyDescent="0.25">
      <c r="A85" s="106" t="s">
        <v>15</v>
      </c>
      <c r="B85" s="71"/>
      <c r="C85" s="71"/>
      <c r="D85" s="71"/>
      <c r="E85" s="5" t="s">
        <v>16</v>
      </c>
      <c r="F85" s="5" t="s">
        <v>17</v>
      </c>
      <c r="G85" s="100" t="s">
        <v>12</v>
      </c>
    </row>
    <row r="86" spans="1:7" ht="14.45" customHeight="1" x14ac:dyDescent="0.25">
      <c r="A86" s="181" t="s">
        <v>44</v>
      </c>
      <c r="B86" s="182"/>
      <c r="C86" s="182"/>
      <c r="D86" s="183"/>
      <c r="E86" s="23">
        <v>40</v>
      </c>
      <c r="F86" s="24">
        <v>25</v>
      </c>
      <c r="G86" s="129">
        <f>E86*F86</f>
        <v>1000</v>
      </c>
    </row>
    <row r="87" spans="1:7" x14ac:dyDescent="0.25">
      <c r="A87" s="103"/>
      <c r="B87" s="55"/>
      <c r="C87" s="55"/>
      <c r="D87" s="74"/>
      <c r="E87" s="74"/>
      <c r="F87" s="75" t="s">
        <v>65</v>
      </c>
      <c r="G87" s="131">
        <f>SUM(G85:G86)</f>
        <v>1000</v>
      </c>
    </row>
    <row r="88" spans="1:7" ht="15.75" x14ac:dyDescent="0.25">
      <c r="A88" s="132" t="s">
        <v>56</v>
      </c>
      <c r="B88" s="61"/>
      <c r="C88" s="61"/>
      <c r="D88" s="61"/>
      <c r="E88" s="61"/>
      <c r="F88" s="61"/>
      <c r="G88" s="92"/>
    </row>
    <row r="89" spans="1:7" x14ac:dyDescent="0.25">
      <c r="A89" s="106" t="s">
        <v>15</v>
      </c>
      <c r="B89" s="71"/>
      <c r="C89" s="71"/>
      <c r="D89" s="71"/>
      <c r="E89" s="5" t="s">
        <v>16</v>
      </c>
      <c r="F89" s="5" t="s">
        <v>17</v>
      </c>
      <c r="G89" s="100" t="s">
        <v>12</v>
      </c>
    </row>
    <row r="90" spans="1:7" x14ac:dyDescent="0.25">
      <c r="A90" s="181" t="s">
        <v>96</v>
      </c>
      <c r="B90" s="182"/>
      <c r="C90" s="182"/>
      <c r="D90" s="183"/>
      <c r="E90" s="23">
        <v>15</v>
      </c>
      <c r="F90" s="24">
        <v>200</v>
      </c>
      <c r="G90" s="129">
        <f>E90*F90</f>
        <v>3000</v>
      </c>
    </row>
    <row r="91" spans="1:7" ht="15.75" thickBot="1" x14ac:dyDescent="0.3">
      <c r="A91" s="104"/>
      <c r="B91" s="105"/>
      <c r="C91" s="105"/>
      <c r="D91" s="95"/>
      <c r="E91" s="95"/>
      <c r="F91" s="96" t="s">
        <v>66</v>
      </c>
      <c r="G91" s="133">
        <f>SUM(G89:G90)</f>
        <v>3000</v>
      </c>
    </row>
    <row r="92" spans="1:7" x14ac:dyDescent="0.25">
      <c r="F92" s="8"/>
      <c r="G92" s="25"/>
    </row>
    <row r="93" spans="1:7" ht="15.75" x14ac:dyDescent="0.25">
      <c r="E93" s="53"/>
      <c r="F93" s="26" t="s">
        <v>69</v>
      </c>
      <c r="G93" s="64">
        <f>SUM(G39,G56,G67,G77,G87)</f>
        <v>141879.4044</v>
      </c>
    </row>
    <row r="94" spans="1:7" ht="15.75" x14ac:dyDescent="0.25">
      <c r="A94" s="40"/>
      <c r="B94" s="40"/>
      <c r="C94" s="40"/>
      <c r="D94" s="40"/>
      <c r="E94" s="53"/>
      <c r="F94" s="26" t="s">
        <v>70</v>
      </c>
      <c r="G94" s="65">
        <f>SUM(G50,G60,G71,G81,G91)</f>
        <v>38860.457999999999</v>
      </c>
    </row>
    <row r="95" spans="1:7" s="53" customFormat="1" ht="15.75" thickBot="1" x14ac:dyDescent="0.3">
      <c r="F95" s="8"/>
      <c r="G95" s="25"/>
    </row>
    <row r="96" spans="1:7" ht="18.75" x14ac:dyDescent="0.3">
      <c r="A96" s="184" t="s">
        <v>18</v>
      </c>
      <c r="B96" s="185"/>
      <c r="C96" s="185"/>
      <c r="D96" s="185"/>
      <c r="E96" s="185"/>
      <c r="F96" s="185"/>
      <c r="G96" s="186"/>
    </row>
    <row r="97" spans="1:8" x14ac:dyDescent="0.25">
      <c r="A97" s="187" t="s">
        <v>19</v>
      </c>
      <c r="B97" s="188"/>
      <c r="C97" s="188"/>
      <c r="D97" s="188"/>
      <c r="E97" s="188"/>
      <c r="F97" s="189"/>
      <c r="G97" s="139" t="s">
        <v>20</v>
      </c>
    </row>
    <row r="98" spans="1:8" x14ac:dyDescent="0.25">
      <c r="A98" s="171" t="s">
        <v>43</v>
      </c>
      <c r="B98" s="172"/>
      <c r="C98" s="172"/>
      <c r="D98" s="172"/>
      <c r="E98" s="172"/>
      <c r="F98" s="173"/>
      <c r="G98" s="140">
        <v>0.1</v>
      </c>
    </row>
    <row r="99" spans="1:8" x14ac:dyDescent="0.25">
      <c r="A99" s="141" t="s">
        <v>22</v>
      </c>
      <c r="B99" s="142"/>
      <c r="C99" s="15"/>
      <c r="D99" s="15"/>
      <c r="E99" s="15"/>
      <c r="F99" s="87" t="s">
        <v>67</v>
      </c>
      <c r="G99" s="88">
        <f>G93*G98</f>
        <v>14187.94044</v>
      </c>
    </row>
    <row r="100" spans="1:8" ht="15.75" thickBot="1" x14ac:dyDescent="0.3">
      <c r="A100" s="143"/>
      <c r="B100" s="144"/>
      <c r="C100" s="144"/>
      <c r="D100" s="144"/>
      <c r="E100" s="144"/>
      <c r="F100" s="145" t="s">
        <v>68</v>
      </c>
      <c r="G100" s="98">
        <f>G94*G98</f>
        <v>3886.0457999999999</v>
      </c>
    </row>
    <row r="101" spans="1:8" s="15" customFormat="1" x14ac:dyDescent="0.25">
      <c r="F101" s="87"/>
      <c r="G101" s="25"/>
    </row>
    <row r="102" spans="1:8" s="53" customFormat="1" ht="15.75" x14ac:dyDescent="0.25">
      <c r="E102" s="70"/>
      <c r="F102" s="26" t="s">
        <v>104</v>
      </c>
      <c r="G102" s="64">
        <f>SUM(G93,G99)</f>
        <v>156067.34484000001</v>
      </c>
    </row>
    <row r="103" spans="1:8" ht="15.75" x14ac:dyDescent="0.25">
      <c r="E103" s="70"/>
      <c r="F103" s="26" t="s">
        <v>105</v>
      </c>
      <c r="G103" s="65">
        <f>SUM(G94,G100)</f>
        <v>42746.503799999999</v>
      </c>
    </row>
    <row r="104" spans="1:8" ht="15.75" x14ac:dyDescent="0.25">
      <c r="E104" s="70"/>
      <c r="F104" s="49"/>
      <c r="G104" s="136"/>
      <c r="H104" s="15"/>
    </row>
    <row r="105" spans="1:8" ht="15.75" x14ac:dyDescent="0.25">
      <c r="E105" s="117"/>
      <c r="F105" s="116" t="s">
        <v>23</v>
      </c>
      <c r="G105" s="115">
        <f>SUM(G102:G103)</f>
        <v>198813.84864000001</v>
      </c>
    </row>
    <row r="106" spans="1:8" x14ac:dyDescent="0.25">
      <c r="E106" s="53"/>
      <c r="F106" s="8"/>
      <c r="G106" s="25"/>
    </row>
  </sheetData>
  <sheetProtection algorithmName="SHA-512" hashValue="ZJEkG8jNAOCRXszU8sgciEzIVa80gfAYv/N343l1xXaBYPzOgCEvvNk6xtcpOAcB9gti+uYUz/dBXxqJtn7TSA==" saltValue="rHPDIQyQUqzoySFXgxhCSA==" spinCount="100000" sheet="1" selectLockedCells="1" selectUnlockedCells="1"/>
  <mergeCells count="45">
    <mergeCell ref="A65:F65"/>
    <mergeCell ref="A55:B55"/>
    <mergeCell ref="C58:F58"/>
    <mergeCell ref="A80:D80"/>
    <mergeCell ref="A86:D86"/>
    <mergeCell ref="A76:D76"/>
    <mergeCell ref="A70:F70"/>
    <mergeCell ref="A69:C69"/>
    <mergeCell ref="B43:C43"/>
    <mergeCell ref="A45:G45"/>
    <mergeCell ref="B46:C46"/>
    <mergeCell ref="A64:B64"/>
    <mergeCell ref="A59:B59"/>
    <mergeCell ref="C59:F59"/>
    <mergeCell ref="A98:F98"/>
    <mergeCell ref="A27:B27"/>
    <mergeCell ref="C55:F55"/>
    <mergeCell ref="C54:F54"/>
    <mergeCell ref="A90:D90"/>
    <mergeCell ref="A96:G96"/>
    <mergeCell ref="A97:F97"/>
    <mergeCell ref="A66:F66"/>
    <mergeCell ref="A28:G28"/>
    <mergeCell ref="B30:C30"/>
    <mergeCell ref="B47:C47"/>
    <mergeCell ref="B48:C48"/>
    <mergeCell ref="A39:F39"/>
    <mergeCell ref="A50:F50"/>
    <mergeCell ref="B41:C41"/>
    <mergeCell ref="B42:C42"/>
    <mergeCell ref="B2:G2"/>
    <mergeCell ref="B3:C3"/>
    <mergeCell ref="A4:G4"/>
    <mergeCell ref="B5:G5"/>
    <mergeCell ref="B7:G7"/>
    <mergeCell ref="A8:G8"/>
    <mergeCell ref="A29:G29"/>
    <mergeCell ref="A15:G25"/>
    <mergeCell ref="A40:G40"/>
    <mergeCell ref="B31:C31"/>
    <mergeCell ref="B32:C32"/>
    <mergeCell ref="A34:G34"/>
    <mergeCell ref="B35:C35"/>
    <mergeCell ref="B36:C36"/>
    <mergeCell ref="B37:C37"/>
  </mergeCell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4"/>
  <sheetViews>
    <sheetView workbookViewId="0">
      <selection activeCell="A6" sqref="A6:K35"/>
    </sheetView>
  </sheetViews>
  <sheetFormatPr defaultRowHeight="15" x14ac:dyDescent="0.25"/>
  <cols>
    <col min="11" max="11" width="6.5703125" customWidth="1"/>
    <col min="12" max="12" width="2.5703125" style="1" customWidth="1"/>
    <col min="13" max="15" width="15" customWidth="1"/>
    <col min="16" max="16" width="14.140625" customWidth="1"/>
  </cols>
  <sheetData>
    <row r="1" spans="1:31" s="1" customFormat="1" ht="22.5" customHeight="1" x14ac:dyDescent="0.25"/>
    <row r="2" spans="1:31" s="1" customFormat="1" ht="15.75" customHeight="1" x14ac:dyDescent="0.25"/>
    <row r="3" spans="1:31" s="1" customFormat="1" ht="15.75" customHeight="1" x14ac:dyDescent="0.25"/>
    <row r="4" spans="1:31" s="1" customFormat="1" ht="15.75" customHeight="1" x14ac:dyDescent="0.25"/>
    <row r="5" spans="1:31" s="1" customFormat="1" ht="32.25" customHeight="1" x14ac:dyDescent="0.35">
      <c r="A5" s="209" t="s">
        <v>34</v>
      </c>
      <c r="B5" s="209"/>
      <c r="C5" s="209"/>
      <c r="D5" s="209"/>
      <c r="E5" s="209"/>
      <c r="F5" s="209"/>
      <c r="G5" s="209"/>
      <c r="H5" s="209"/>
      <c r="I5" s="209"/>
      <c r="M5" s="210"/>
      <c r="N5" s="210"/>
      <c r="O5" s="210"/>
      <c r="P5" s="210"/>
    </row>
    <row r="6" spans="1:31" ht="21" customHeight="1" x14ac:dyDescent="0.25">
      <c r="A6" s="211" t="s">
        <v>35</v>
      </c>
      <c r="B6" s="211"/>
      <c r="C6" s="211"/>
      <c r="D6" s="211"/>
      <c r="E6" s="211"/>
      <c r="F6" s="211"/>
      <c r="G6" s="211"/>
      <c r="H6" s="211"/>
      <c r="I6" s="211"/>
      <c r="J6" s="211"/>
      <c r="K6" s="211"/>
      <c r="L6" s="28"/>
      <c r="M6" s="212" t="s">
        <v>36</v>
      </c>
      <c r="N6" s="212"/>
      <c r="O6" s="212"/>
      <c r="P6" s="212"/>
      <c r="Q6" s="1"/>
      <c r="R6" s="1"/>
      <c r="S6" s="1"/>
      <c r="T6" s="1"/>
      <c r="U6" s="1"/>
      <c r="V6" s="1"/>
      <c r="W6" s="1"/>
      <c r="X6" s="1"/>
      <c r="Y6" s="1"/>
      <c r="Z6" s="1"/>
      <c r="AA6" s="1"/>
      <c r="AB6" s="1"/>
      <c r="AC6" s="1"/>
      <c r="AD6" s="1"/>
      <c r="AE6" s="1"/>
    </row>
    <row r="7" spans="1:31" ht="15" customHeight="1" x14ac:dyDescent="0.25">
      <c r="A7" s="211"/>
      <c r="B7" s="211"/>
      <c r="C7" s="211"/>
      <c r="D7" s="211"/>
      <c r="E7" s="211"/>
      <c r="F7" s="211"/>
      <c r="G7" s="211"/>
      <c r="H7" s="211"/>
      <c r="I7" s="211"/>
      <c r="J7" s="211"/>
      <c r="K7" s="211"/>
      <c r="L7" s="28"/>
      <c r="M7" s="29" t="s">
        <v>37</v>
      </c>
      <c r="N7" s="29"/>
      <c r="O7" s="29"/>
      <c r="P7" s="29"/>
      <c r="Q7" s="1"/>
      <c r="R7" s="1"/>
      <c r="S7" s="1"/>
      <c r="T7" s="1"/>
      <c r="U7" s="1"/>
      <c r="V7" s="1"/>
      <c r="W7" s="1"/>
      <c r="X7" s="1"/>
      <c r="Y7" s="1"/>
      <c r="Z7" s="1"/>
      <c r="AA7" s="1"/>
      <c r="AB7" s="1"/>
      <c r="AC7" s="1"/>
      <c r="AD7" s="1"/>
      <c r="AE7" s="1"/>
    </row>
    <row r="8" spans="1:31" x14ac:dyDescent="0.25">
      <c r="A8" s="211"/>
      <c r="B8" s="211"/>
      <c r="C8" s="211"/>
      <c r="D8" s="211"/>
      <c r="E8" s="211"/>
      <c r="F8" s="211"/>
      <c r="G8" s="211"/>
      <c r="H8" s="211"/>
      <c r="I8" s="211"/>
      <c r="J8" s="211"/>
      <c r="K8" s="211"/>
      <c r="L8" s="28"/>
      <c r="M8" s="213" t="s">
        <v>38</v>
      </c>
      <c r="N8" s="214"/>
      <c r="O8" s="214"/>
      <c r="P8" s="215"/>
      <c r="Q8" s="1"/>
      <c r="R8" s="1"/>
      <c r="S8" s="1"/>
      <c r="T8" s="1"/>
      <c r="U8" s="1"/>
      <c r="V8" s="1"/>
      <c r="W8" s="1"/>
      <c r="X8" s="1"/>
      <c r="Y8" s="1"/>
      <c r="Z8" s="1"/>
      <c r="AA8" s="1"/>
      <c r="AB8" s="1"/>
      <c r="AC8" s="1"/>
      <c r="AD8" s="1"/>
      <c r="AE8" s="1"/>
    </row>
    <row r="9" spans="1:31" x14ac:dyDescent="0.25">
      <c r="A9" s="211"/>
      <c r="B9" s="211"/>
      <c r="C9" s="211"/>
      <c r="D9" s="211"/>
      <c r="E9" s="211"/>
      <c r="F9" s="211"/>
      <c r="G9" s="211"/>
      <c r="H9" s="211"/>
      <c r="I9" s="211"/>
      <c r="J9" s="211"/>
      <c r="K9" s="211"/>
      <c r="L9" s="28"/>
      <c r="M9" s="216"/>
      <c r="N9" s="217"/>
      <c r="O9" s="217"/>
      <c r="P9" s="218"/>
      <c r="Q9" s="1"/>
      <c r="R9" s="1"/>
      <c r="S9" s="1"/>
      <c r="T9" s="1"/>
      <c r="U9" s="1"/>
      <c r="V9" s="1"/>
      <c r="W9" s="1"/>
      <c r="X9" s="1"/>
      <c r="Y9" s="1"/>
      <c r="Z9" s="1"/>
      <c r="AA9" s="1"/>
      <c r="AB9" s="1"/>
      <c r="AC9" s="1"/>
      <c r="AD9" s="1"/>
      <c r="AE9" s="1"/>
    </row>
    <row r="10" spans="1:31" x14ac:dyDescent="0.25">
      <c r="A10" s="211"/>
      <c r="B10" s="211"/>
      <c r="C10" s="211"/>
      <c r="D10" s="211"/>
      <c r="E10" s="211"/>
      <c r="F10" s="211"/>
      <c r="G10" s="211"/>
      <c r="H10" s="211"/>
      <c r="I10" s="211"/>
      <c r="J10" s="211"/>
      <c r="K10" s="211"/>
      <c r="L10" s="28"/>
      <c r="M10" s="216"/>
      <c r="N10" s="217"/>
      <c r="O10" s="217"/>
      <c r="P10" s="218"/>
      <c r="Q10" s="1"/>
      <c r="R10" s="1"/>
      <c r="S10" s="1"/>
      <c r="T10" s="1"/>
      <c r="U10" s="1"/>
      <c r="V10" s="1"/>
      <c r="W10" s="1"/>
      <c r="X10" s="1"/>
      <c r="Y10" s="1"/>
      <c r="Z10" s="1"/>
      <c r="AA10" s="1"/>
      <c r="AB10" s="1"/>
      <c r="AC10" s="1"/>
      <c r="AD10" s="1"/>
      <c r="AE10" s="1"/>
    </row>
    <row r="11" spans="1:31" x14ac:dyDescent="0.25">
      <c r="A11" s="211"/>
      <c r="B11" s="211"/>
      <c r="C11" s="211"/>
      <c r="D11" s="211"/>
      <c r="E11" s="211"/>
      <c r="F11" s="211"/>
      <c r="G11" s="211"/>
      <c r="H11" s="211"/>
      <c r="I11" s="211"/>
      <c r="J11" s="211"/>
      <c r="K11" s="211"/>
      <c r="L11" s="28"/>
      <c r="M11" s="216"/>
      <c r="N11" s="217"/>
      <c r="O11" s="217"/>
      <c r="P11" s="218"/>
      <c r="Q11" s="1"/>
      <c r="R11" s="1"/>
      <c r="S11" s="1"/>
      <c r="T11" s="1"/>
      <c r="U11" s="1"/>
      <c r="V11" s="1"/>
      <c r="W11" s="1"/>
      <c r="X11" s="1"/>
      <c r="Y11" s="1"/>
      <c r="Z11" s="1"/>
      <c r="AA11" s="1"/>
      <c r="AB11" s="1"/>
      <c r="AC11" s="1"/>
      <c r="AD11" s="1"/>
      <c r="AE11" s="1"/>
    </row>
    <row r="12" spans="1:31" x14ac:dyDescent="0.25">
      <c r="A12" s="211"/>
      <c r="B12" s="211"/>
      <c r="C12" s="211"/>
      <c r="D12" s="211"/>
      <c r="E12" s="211"/>
      <c r="F12" s="211"/>
      <c r="G12" s="211"/>
      <c r="H12" s="211"/>
      <c r="I12" s="211"/>
      <c r="J12" s="211"/>
      <c r="K12" s="211"/>
      <c r="L12" s="28"/>
      <c r="M12" s="216"/>
      <c r="N12" s="217"/>
      <c r="O12" s="217"/>
      <c r="P12" s="218"/>
      <c r="Q12" s="1"/>
      <c r="R12" s="1"/>
      <c r="S12" s="1"/>
      <c r="T12" s="1"/>
      <c r="U12" s="1"/>
      <c r="V12" s="1"/>
      <c r="W12" s="1"/>
      <c r="X12" s="1"/>
      <c r="Y12" s="1"/>
      <c r="Z12" s="1"/>
      <c r="AA12" s="1"/>
      <c r="AB12" s="1"/>
      <c r="AC12" s="1"/>
      <c r="AD12" s="1"/>
      <c r="AE12" s="1"/>
    </row>
    <row r="13" spans="1:31" ht="15.75" customHeight="1" x14ac:dyDescent="0.25">
      <c r="A13" s="211"/>
      <c r="B13" s="211"/>
      <c r="C13" s="211"/>
      <c r="D13" s="211"/>
      <c r="E13" s="211"/>
      <c r="F13" s="211"/>
      <c r="G13" s="211"/>
      <c r="H13" s="211"/>
      <c r="I13" s="211"/>
      <c r="J13" s="211"/>
      <c r="K13" s="211"/>
      <c r="L13" s="28"/>
      <c r="M13" s="219"/>
      <c r="N13" s="220"/>
      <c r="O13" s="220"/>
      <c r="P13" s="221"/>
      <c r="Q13" s="1"/>
      <c r="R13" s="1"/>
      <c r="S13" s="1"/>
      <c r="T13" s="1"/>
      <c r="U13" s="1"/>
      <c r="V13" s="1"/>
      <c r="W13" s="1"/>
      <c r="X13" s="1"/>
      <c r="Y13" s="1"/>
      <c r="Z13" s="1"/>
      <c r="AA13" s="1"/>
      <c r="AB13" s="1"/>
      <c r="AC13" s="1"/>
      <c r="AD13" s="1"/>
      <c r="AE13" s="1"/>
    </row>
    <row r="14" spans="1:31" x14ac:dyDescent="0.25">
      <c r="A14" s="211"/>
      <c r="B14" s="211"/>
      <c r="C14" s="211"/>
      <c r="D14" s="211"/>
      <c r="E14" s="211"/>
      <c r="F14" s="211"/>
      <c r="G14" s="211"/>
      <c r="H14" s="211"/>
      <c r="I14" s="211"/>
      <c r="J14" s="211"/>
      <c r="K14" s="211"/>
      <c r="L14" s="28"/>
      <c r="M14" s="29"/>
      <c r="N14" s="29"/>
      <c r="O14" s="29"/>
      <c r="P14" s="29"/>
      <c r="Q14" s="1"/>
      <c r="R14" s="1"/>
      <c r="S14" s="1"/>
      <c r="T14" s="1"/>
      <c r="U14" s="1"/>
      <c r="V14" s="1"/>
      <c r="W14" s="1"/>
      <c r="X14" s="1"/>
      <c r="Y14" s="1"/>
      <c r="Z14" s="1"/>
      <c r="AA14" s="1"/>
      <c r="AB14" s="1"/>
      <c r="AC14" s="1"/>
      <c r="AD14" s="1"/>
      <c r="AE14" s="1"/>
    </row>
    <row r="15" spans="1:31" x14ac:dyDescent="0.25">
      <c r="A15" s="211"/>
      <c r="B15" s="211"/>
      <c r="C15" s="211"/>
      <c r="D15" s="211"/>
      <c r="E15" s="211"/>
      <c r="F15" s="211"/>
      <c r="G15" s="211"/>
      <c r="H15" s="211"/>
      <c r="I15" s="211"/>
      <c r="J15" s="211"/>
      <c r="K15" s="211"/>
      <c r="L15" s="28"/>
      <c r="M15" s="213" t="s">
        <v>39</v>
      </c>
      <c r="N15" s="214"/>
      <c r="O15" s="214"/>
      <c r="P15" s="215"/>
      <c r="Q15" s="1"/>
      <c r="R15" s="1"/>
      <c r="S15" s="1"/>
      <c r="T15" s="1"/>
      <c r="U15" s="1"/>
      <c r="V15" s="1"/>
      <c r="W15" s="1"/>
      <c r="X15" s="1"/>
      <c r="Y15" s="1"/>
      <c r="Z15" s="1"/>
      <c r="AA15" s="1"/>
      <c r="AB15" s="1"/>
      <c r="AC15" s="1"/>
      <c r="AD15" s="1"/>
      <c r="AE15" s="1"/>
    </row>
    <row r="16" spans="1:31" x14ac:dyDescent="0.25">
      <c r="A16" s="211"/>
      <c r="B16" s="211"/>
      <c r="C16" s="211"/>
      <c r="D16" s="211"/>
      <c r="E16" s="211"/>
      <c r="F16" s="211"/>
      <c r="G16" s="211"/>
      <c r="H16" s="211"/>
      <c r="I16" s="211"/>
      <c r="J16" s="211"/>
      <c r="K16" s="211"/>
      <c r="L16" s="28"/>
      <c r="M16" s="216"/>
      <c r="N16" s="217"/>
      <c r="O16" s="217"/>
      <c r="P16" s="218"/>
      <c r="Q16" s="1"/>
      <c r="R16" s="206" t="s">
        <v>40</v>
      </c>
      <c r="S16" s="207"/>
      <c r="T16" s="207"/>
      <c r="U16" s="207"/>
      <c r="V16" s="207"/>
      <c r="W16" s="1"/>
      <c r="X16" s="1"/>
      <c r="Y16" s="1"/>
      <c r="Z16" s="1"/>
      <c r="AA16" s="1"/>
      <c r="AB16" s="1"/>
      <c r="AC16" s="1"/>
      <c r="AD16" s="1"/>
      <c r="AE16" s="1"/>
    </row>
    <row r="17" spans="1:31" x14ac:dyDescent="0.25">
      <c r="A17" s="211"/>
      <c r="B17" s="211"/>
      <c r="C17" s="211"/>
      <c r="D17" s="211"/>
      <c r="E17" s="211"/>
      <c r="F17" s="211"/>
      <c r="G17" s="211"/>
      <c r="H17" s="211"/>
      <c r="I17" s="211"/>
      <c r="J17" s="211"/>
      <c r="K17" s="211"/>
      <c r="L17" s="28"/>
      <c r="M17" s="216"/>
      <c r="N17" s="217"/>
      <c r="O17" s="217"/>
      <c r="P17" s="218"/>
      <c r="Q17" s="1"/>
      <c r="R17" s="207"/>
      <c r="S17" s="207"/>
      <c r="T17" s="207"/>
      <c r="U17" s="207"/>
      <c r="V17" s="207"/>
      <c r="W17" s="1"/>
      <c r="X17" s="1"/>
      <c r="Y17" s="1"/>
      <c r="Z17" s="1"/>
      <c r="AA17" s="1"/>
      <c r="AB17" s="1"/>
      <c r="AC17" s="1"/>
      <c r="AD17" s="1"/>
      <c r="AE17" s="1"/>
    </row>
    <row r="18" spans="1:31" x14ac:dyDescent="0.25">
      <c r="A18" s="211"/>
      <c r="B18" s="211"/>
      <c r="C18" s="211"/>
      <c r="D18" s="211"/>
      <c r="E18" s="211"/>
      <c r="F18" s="211"/>
      <c r="G18" s="211"/>
      <c r="H18" s="211"/>
      <c r="I18" s="211"/>
      <c r="J18" s="211"/>
      <c r="K18" s="211"/>
      <c r="L18" s="28"/>
      <c r="M18" s="216"/>
      <c r="N18" s="217"/>
      <c r="O18" s="217"/>
      <c r="P18" s="218"/>
      <c r="Q18" s="1"/>
      <c r="R18" s="207"/>
      <c r="S18" s="207"/>
      <c r="T18" s="207"/>
      <c r="U18" s="207"/>
      <c r="V18" s="207"/>
      <c r="W18" s="1"/>
      <c r="X18" s="1"/>
      <c r="Y18" s="1"/>
      <c r="Z18" s="1"/>
      <c r="AA18" s="1"/>
      <c r="AB18" s="1"/>
      <c r="AC18" s="1"/>
      <c r="AD18" s="1"/>
      <c r="AE18" s="1"/>
    </row>
    <row r="19" spans="1:31" x14ac:dyDescent="0.25">
      <c r="A19" s="211"/>
      <c r="B19" s="211"/>
      <c r="C19" s="211"/>
      <c r="D19" s="211"/>
      <c r="E19" s="211"/>
      <c r="F19" s="211"/>
      <c r="G19" s="211"/>
      <c r="H19" s="211"/>
      <c r="I19" s="211"/>
      <c r="J19" s="211"/>
      <c r="K19" s="211"/>
      <c r="L19" s="28"/>
      <c r="M19" s="216"/>
      <c r="N19" s="217"/>
      <c r="O19" s="217"/>
      <c r="P19" s="218"/>
      <c r="Q19" s="1"/>
      <c r="R19" s="207"/>
      <c r="S19" s="207"/>
      <c r="T19" s="207"/>
      <c r="U19" s="207"/>
      <c r="V19" s="207"/>
      <c r="W19" s="1"/>
      <c r="X19" s="1"/>
      <c r="Y19" s="1"/>
      <c r="Z19" s="1"/>
      <c r="AA19" s="1"/>
      <c r="AB19" s="1"/>
      <c r="AC19" s="1"/>
      <c r="AD19" s="1"/>
      <c r="AE19" s="1"/>
    </row>
    <row r="20" spans="1:31" x14ac:dyDescent="0.25">
      <c r="A20" s="211"/>
      <c r="B20" s="211"/>
      <c r="C20" s="211"/>
      <c r="D20" s="211"/>
      <c r="E20" s="211"/>
      <c r="F20" s="211"/>
      <c r="G20" s="211"/>
      <c r="H20" s="211"/>
      <c r="I20" s="211"/>
      <c r="J20" s="211"/>
      <c r="K20" s="211"/>
      <c r="L20" s="28"/>
      <c r="M20" s="216"/>
      <c r="N20" s="217"/>
      <c r="O20" s="217"/>
      <c r="P20" s="218"/>
      <c r="Q20" s="1"/>
      <c r="R20" s="207"/>
      <c r="S20" s="207"/>
      <c r="T20" s="207"/>
      <c r="U20" s="207"/>
      <c r="V20" s="207"/>
      <c r="W20" s="1"/>
      <c r="X20" s="1"/>
      <c r="Y20" s="1"/>
      <c r="Z20" s="1"/>
      <c r="AA20" s="1"/>
      <c r="AB20" s="1"/>
      <c r="AC20" s="1"/>
      <c r="AD20" s="1"/>
      <c r="AE20" s="1"/>
    </row>
    <row r="21" spans="1:31" x14ac:dyDescent="0.25">
      <c r="A21" s="211"/>
      <c r="B21" s="211"/>
      <c r="C21" s="211"/>
      <c r="D21" s="211"/>
      <c r="E21" s="211"/>
      <c r="F21" s="211"/>
      <c r="G21" s="211"/>
      <c r="H21" s="211"/>
      <c r="I21" s="211"/>
      <c r="J21" s="211"/>
      <c r="K21" s="211"/>
      <c r="L21" s="28"/>
      <c r="M21" s="219"/>
      <c r="N21" s="220"/>
      <c r="O21" s="220"/>
      <c r="P21" s="221"/>
      <c r="Q21" s="1"/>
      <c r="R21" s="207"/>
      <c r="S21" s="207"/>
      <c r="T21" s="207"/>
      <c r="U21" s="207"/>
      <c r="V21" s="207"/>
      <c r="W21" s="1"/>
      <c r="X21" s="1"/>
      <c r="Y21" s="1"/>
      <c r="Z21" s="1"/>
      <c r="AA21" s="1"/>
      <c r="AB21" s="1"/>
      <c r="AC21" s="1"/>
      <c r="AD21" s="1"/>
      <c r="AE21" s="1"/>
    </row>
    <row r="22" spans="1:31" x14ac:dyDescent="0.25">
      <c r="A22" s="211"/>
      <c r="B22" s="211"/>
      <c r="C22" s="211"/>
      <c r="D22" s="211"/>
      <c r="E22" s="211"/>
      <c r="F22" s="211"/>
      <c r="G22" s="211"/>
      <c r="H22" s="211"/>
      <c r="I22" s="211"/>
      <c r="J22" s="211"/>
      <c r="K22" s="211"/>
      <c r="L22" s="28"/>
      <c r="M22" s="29"/>
      <c r="N22" s="29"/>
      <c r="O22" s="29"/>
      <c r="P22" s="29"/>
      <c r="Q22" s="1"/>
      <c r="R22" s="207"/>
      <c r="S22" s="207"/>
      <c r="T22" s="207"/>
      <c r="U22" s="207"/>
      <c r="V22" s="207"/>
      <c r="W22" s="1"/>
      <c r="X22" s="1"/>
      <c r="Y22" s="1"/>
      <c r="Z22" s="1"/>
      <c r="AA22" s="1"/>
      <c r="AB22" s="1"/>
      <c r="AC22" s="1"/>
      <c r="AD22" s="1"/>
      <c r="AE22" s="1"/>
    </row>
    <row r="23" spans="1:31" x14ac:dyDescent="0.25">
      <c r="A23" s="211"/>
      <c r="B23" s="211"/>
      <c r="C23" s="211"/>
      <c r="D23" s="211"/>
      <c r="E23" s="211"/>
      <c r="F23" s="211"/>
      <c r="G23" s="211"/>
      <c r="H23" s="211"/>
      <c r="I23" s="211"/>
      <c r="J23" s="211"/>
      <c r="K23" s="211"/>
      <c r="L23" s="28"/>
      <c r="M23" s="208" t="s">
        <v>101</v>
      </c>
      <c r="N23" s="208"/>
      <c r="O23" s="208"/>
      <c r="P23" s="208"/>
      <c r="Q23" s="1"/>
      <c r="R23" s="207"/>
      <c r="S23" s="207"/>
      <c r="T23" s="207"/>
      <c r="U23" s="207"/>
      <c r="V23" s="207"/>
      <c r="W23" s="1"/>
      <c r="X23" s="1"/>
      <c r="Y23" s="1"/>
      <c r="Z23" s="1"/>
      <c r="AA23" s="1"/>
      <c r="AB23" s="1"/>
      <c r="AC23" s="1"/>
      <c r="AD23" s="1"/>
      <c r="AE23" s="1"/>
    </row>
    <row r="24" spans="1:31" x14ac:dyDescent="0.25">
      <c r="A24" s="211"/>
      <c r="B24" s="211"/>
      <c r="C24" s="211"/>
      <c r="D24" s="211"/>
      <c r="E24" s="211"/>
      <c r="F24" s="211"/>
      <c r="G24" s="211"/>
      <c r="H24" s="211"/>
      <c r="I24" s="211"/>
      <c r="J24" s="211"/>
      <c r="K24" s="211"/>
      <c r="L24" s="28"/>
      <c r="M24" s="208"/>
      <c r="N24" s="208"/>
      <c r="O24" s="208"/>
      <c r="P24" s="208"/>
      <c r="Q24" s="1"/>
      <c r="R24" s="207"/>
      <c r="S24" s="207"/>
      <c r="T24" s="207"/>
      <c r="U24" s="207"/>
      <c r="V24" s="207"/>
      <c r="W24" s="1"/>
      <c r="X24" s="1"/>
      <c r="Y24" s="1"/>
      <c r="Z24" s="1"/>
      <c r="AA24" s="1"/>
      <c r="AB24" s="1"/>
      <c r="AC24" s="1"/>
      <c r="AD24" s="1"/>
      <c r="AE24" s="1"/>
    </row>
    <row r="25" spans="1:31" x14ac:dyDescent="0.25">
      <c r="A25" s="211"/>
      <c r="B25" s="211"/>
      <c r="C25" s="211"/>
      <c r="D25" s="211"/>
      <c r="E25" s="211"/>
      <c r="F25" s="211"/>
      <c r="G25" s="211"/>
      <c r="H25" s="211"/>
      <c r="I25" s="211"/>
      <c r="J25" s="211"/>
      <c r="K25" s="211"/>
      <c r="L25" s="28"/>
      <c r="M25" s="208"/>
      <c r="N25" s="208"/>
      <c r="O25" s="208"/>
      <c r="P25" s="208"/>
      <c r="Q25" s="1"/>
      <c r="R25" s="207"/>
      <c r="S25" s="207"/>
      <c r="T25" s="207"/>
      <c r="U25" s="207"/>
      <c r="V25" s="207"/>
      <c r="W25" s="1"/>
      <c r="X25" s="1"/>
      <c r="Y25" s="1"/>
      <c r="Z25" s="1"/>
      <c r="AA25" s="1"/>
      <c r="AB25" s="1"/>
      <c r="AC25" s="1"/>
      <c r="AD25" s="1"/>
      <c r="AE25" s="1"/>
    </row>
    <row r="26" spans="1:31" x14ac:dyDescent="0.25">
      <c r="A26" s="211"/>
      <c r="B26" s="211"/>
      <c r="C26" s="211"/>
      <c r="D26" s="211"/>
      <c r="E26" s="211"/>
      <c r="F26" s="211"/>
      <c r="G26" s="211"/>
      <c r="H26" s="211"/>
      <c r="I26" s="211"/>
      <c r="J26" s="211"/>
      <c r="K26" s="211"/>
      <c r="L26" s="28"/>
      <c r="M26" s="208"/>
      <c r="N26" s="208"/>
      <c r="O26" s="208"/>
      <c r="P26" s="208"/>
      <c r="Q26" s="1"/>
      <c r="R26" s="207"/>
      <c r="S26" s="207"/>
      <c r="T26" s="207"/>
      <c r="U26" s="207"/>
      <c r="V26" s="207"/>
      <c r="W26" s="1"/>
      <c r="X26" s="1"/>
      <c r="Y26" s="1"/>
      <c r="Z26" s="1"/>
      <c r="AA26" s="1"/>
      <c r="AB26" s="1"/>
      <c r="AC26" s="1"/>
      <c r="AD26" s="1"/>
      <c r="AE26" s="1"/>
    </row>
    <row r="27" spans="1:31" x14ac:dyDescent="0.25">
      <c r="A27" s="211"/>
      <c r="B27" s="211"/>
      <c r="C27" s="211"/>
      <c r="D27" s="211"/>
      <c r="E27" s="211"/>
      <c r="F27" s="211"/>
      <c r="G27" s="211"/>
      <c r="H27" s="211"/>
      <c r="I27" s="211"/>
      <c r="J27" s="211"/>
      <c r="K27" s="211"/>
      <c r="L27" s="28"/>
      <c r="M27" s="208"/>
      <c r="N27" s="208"/>
      <c r="O27" s="208"/>
      <c r="P27" s="208"/>
      <c r="Q27" s="1"/>
      <c r="R27" s="207"/>
      <c r="S27" s="207"/>
      <c r="T27" s="207"/>
      <c r="U27" s="207"/>
      <c r="V27" s="207"/>
      <c r="W27" s="1"/>
      <c r="X27" s="1"/>
      <c r="Y27" s="1"/>
      <c r="Z27" s="1"/>
      <c r="AA27" s="1"/>
      <c r="AB27" s="1"/>
      <c r="AC27" s="1"/>
      <c r="AD27" s="1"/>
      <c r="AE27" s="1"/>
    </row>
    <row r="28" spans="1:31" x14ac:dyDescent="0.25">
      <c r="A28" s="211"/>
      <c r="B28" s="211"/>
      <c r="C28" s="211"/>
      <c r="D28" s="211"/>
      <c r="E28" s="211"/>
      <c r="F28" s="211"/>
      <c r="G28" s="211"/>
      <c r="H28" s="211"/>
      <c r="I28" s="211"/>
      <c r="J28" s="211"/>
      <c r="K28" s="211"/>
      <c r="L28" s="28"/>
      <c r="M28" s="208"/>
      <c r="N28" s="208"/>
      <c r="O28" s="208"/>
      <c r="P28" s="208"/>
      <c r="Q28" s="1"/>
      <c r="R28" s="207"/>
      <c r="S28" s="207"/>
      <c r="T28" s="207"/>
      <c r="U28" s="207"/>
      <c r="V28" s="207"/>
      <c r="W28" s="1"/>
      <c r="X28" s="1"/>
      <c r="Y28" s="1"/>
      <c r="Z28" s="1"/>
      <c r="AA28" s="1"/>
      <c r="AB28" s="1"/>
      <c r="AC28" s="1"/>
      <c r="AD28" s="1"/>
      <c r="AE28" s="1"/>
    </row>
    <row r="29" spans="1:31" x14ac:dyDescent="0.25">
      <c r="A29" s="211"/>
      <c r="B29" s="211"/>
      <c r="C29" s="211"/>
      <c r="D29" s="211"/>
      <c r="E29" s="211"/>
      <c r="F29" s="211"/>
      <c r="G29" s="211"/>
      <c r="H29" s="211"/>
      <c r="I29" s="211"/>
      <c r="J29" s="211"/>
      <c r="K29" s="211"/>
      <c r="L29" s="28"/>
      <c r="M29" s="29"/>
      <c r="N29" s="29"/>
      <c r="O29" s="29"/>
      <c r="P29" s="29"/>
      <c r="Q29" s="1"/>
      <c r="R29" s="207"/>
      <c r="S29" s="207"/>
      <c r="T29" s="207"/>
      <c r="U29" s="207"/>
      <c r="V29" s="207"/>
      <c r="W29" s="1"/>
      <c r="X29" s="1"/>
      <c r="Y29" s="1"/>
      <c r="Z29" s="1"/>
      <c r="AA29" s="1"/>
      <c r="AB29" s="1"/>
      <c r="AC29" s="1"/>
      <c r="AD29" s="1"/>
      <c r="AE29" s="1"/>
    </row>
    <row r="30" spans="1:31" x14ac:dyDescent="0.25">
      <c r="A30" s="211"/>
      <c r="B30" s="211"/>
      <c r="C30" s="211"/>
      <c r="D30" s="211"/>
      <c r="E30" s="211"/>
      <c r="F30" s="211"/>
      <c r="G30" s="211"/>
      <c r="H30" s="211"/>
      <c r="I30" s="211"/>
      <c r="J30" s="211"/>
      <c r="K30" s="211"/>
      <c r="L30" s="28"/>
      <c r="M30" s="29"/>
      <c r="N30" s="29"/>
      <c r="O30" s="29"/>
      <c r="P30" s="29"/>
      <c r="Q30" s="1"/>
      <c r="R30" s="207"/>
      <c r="S30" s="207"/>
      <c r="T30" s="207"/>
      <c r="U30" s="207"/>
      <c r="V30" s="207"/>
      <c r="W30" s="1"/>
      <c r="X30" s="1"/>
      <c r="Y30" s="1"/>
      <c r="Z30" s="1"/>
      <c r="AA30" s="1"/>
      <c r="AB30" s="1"/>
      <c r="AC30" s="1"/>
      <c r="AD30" s="1"/>
      <c r="AE30" s="1"/>
    </row>
    <row r="31" spans="1:31" x14ac:dyDescent="0.25">
      <c r="A31" s="211"/>
      <c r="B31" s="211"/>
      <c r="C31" s="211"/>
      <c r="D31" s="211"/>
      <c r="E31" s="211"/>
      <c r="F31" s="211"/>
      <c r="G31" s="211"/>
      <c r="H31" s="211"/>
      <c r="I31" s="211"/>
      <c r="J31" s="211"/>
      <c r="K31" s="211"/>
      <c r="L31" s="28"/>
      <c r="M31" s="29"/>
      <c r="N31" s="29"/>
      <c r="O31" s="29"/>
      <c r="P31" s="29"/>
      <c r="Q31" s="1"/>
      <c r="R31" s="207"/>
      <c r="S31" s="207"/>
      <c r="T31" s="207"/>
      <c r="U31" s="207"/>
      <c r="V31" s="207"/>
      <c r="W31" s="1"/>
      <c r="X31" s="1"/>
      <c r="Y31" s="1"/>
      <c r="Z31" s="1"/>
      <c r="AA31" s="1"/>
      <c r="AB31" s="1"/>
      <c r="AC31" s="1"/>
      <c r="AD31" s="1"/>
      <c r="AE31" s="1"/>
    </row>
    <row r="32" spans="1:31" x14ac:dyDescent="0.25">
      <c r="A32" s="211"/>
      <c r="B32" s="211"/>
      <c r="C32" s="211"/>
      <c r="D32" s="211"/>
      <c r="E32" s="211"/>
      <c r="F32" s="211"/>
      <c r="G32" s="211"/>
      <c r="H32" s="211"/>
      <c r="I32" s="211"/>
      <c r="J32" s="211"/>
      <c r="K32" s="211"/>
      <c r="L32" s="28"/>
      <c r="M32" s="29"/>
      <c r="N32" s="29"/>
      <c r="O32" s="29"/>
      <c r="P32" s="29"/>
      <c r="Q32" s="1"/>
      <c r="R32" s="1"/>
      <c r="S32" s="1"/>
      <c r="T32" s="1"/>
      <c r="U32" s="1"/>
      <c r="V32" s="1"/>
      <c r="W32" s="1"/>
      <c r="X32" s="1"/>
      <c r="Y32" s="1"/>
      <c r="Z32" s="1"/>
      <c r="AA32" s="1"/>
      <c r="AB32" s="1"/>
      <c r="AC32" s="1"/>
      <c r="AD32" s="1"/>
      <c r="AE32" s="1"/>
    </row>
    <row r="33" spans="1:33" x14ac:dyDescent="0.25">
      <c r="A33" s="211"/>
      <c r="B33" s="211"/>
      <c r="C33" s="211"/>
      <c r="D33" s="211"/>
      <c r="E33" s="211"/>
      <c r="F33" s="211"/>
      <c r="G33" s="211"/>
      <c r="H33" s="211"/>
      <c r="I33" s="211"/>
      <c r="J33" s="211"/>
      <c r="K33" s="211"/>
      <c r="L33" s="28"/>
      <c r="M33" s="29"/>
      <c r="N33" s="29"/>
      <c r="O33" s="29"/>
      <c r="P33" s="29"/>
      <c r="Q33" s="1"/>
      <c r="R33" s="1"/>
      <c r="S33" s="1"/>
      <c r="T33" s="1"/>
      <c r="U33" s="1"/>
      <c r="V33" s="1"/>
      <c r="W33" s="1"/>
      <c r="X33" s="1"/>
      <c r="Y33" s="1"/>
      <c r="Z33" s="1"/>
      <c r="AA33" s="1"/>
      <c r="AB33" s="1"/>
      <c r="AC33" s="1"/>
      <c r="AD33" s="1"/>
      <c r="AE33" s="1"/>
    </row>
    <row r="34" spans="1:33" x14ac:dyDescent="0.25">
      <c r="A34" s="211"/>
      <c r="B34" s="211"/>
      <c r="C34" s="211"/>
      <c r="D34" s="211"/>
      <c r="E34" s="211"/>
      <c r="F34" s="211"/>
      <c r="G34" s="211"/>
      <c r="H34" s="211"/>
      <c r="I34" s="211"/>
      <c r="J34" s="211"/>
      <c r="K34" s="211"/>
      <c r="L34" s="28"/>
      <c r="M34" s="29"/>
      <c r="N34" s="29"/>
      <c r="O34" s="29"/>
      <c r="P34" s="29"/>
      <c r="Q34" s="1"/>
      <c r="R34" s="1"/>
      <c r="S34" s="1"/>
      <c r="T34" s="1"/>
      <c r="U34" s="1"/>
      <c r="V34" s="1"/>
      <c r="W34" s="1"/>
      <c r="X34" s="1"/>
      <c r="Y34" s="1"/>
      <c r="Z34" s="1"/>
      <c r="AA34" s="1"/>
      <c r="AB34" s="1"/>
      <c r="AC34" s="1"/>
      <c r="AD34" s="1"/>
      <c r="AE34" s="1"/>
    </row>
    <row r="35" spans="1:33" x14ac:dyDescent="0.25">
      <c r="A35" s="211"/>
      <c r="B35" s="211"/>
      <c r="C35" s="211"/>
      <c r="D35" s="211"/>
      <c r="E35" s="211"/>
      <c r="F35" s="211"/>
      <c r="G35" s="211"/>
      <c r="H35" s="211"/>
      <c r="I35" s="211"/>
      <c r="J35" s="211"/>
      <c r="K35" s="211"/>
      <c r="L35" s="28"/>
      <c r="M35" s="29"/>
      <c r="N35" s="29"/>
      <c r="O35" s="29"/>
      <c r="P35" s="29"/>
      <c r="Q35" s="1"/>
      <c r="R35" s="1"/>
      <c r="S35" s="1"/>
      <c r="T35" s="1"/>
      <c r="U35" s="1"/>
      <c r="V35" s="1"/>
      <c r="W35" s="1"/>
      <c r="X35" s="1"/>
      <c r="Y35" s="1"/>
      <c r="Z35" s="1"/>
      <c r="AA35" s="1"/>
      <c r="AB35" s="1"/>
      <c r="AC35" s="1"/>
      <c r="AD35" s="1"/>
      <c r="AE35" s="1"/>
    </row>
    <row r="36" spans="1:33" x14ac:dyDescent="0.25">
      <c r="A36" s="30"/>
      <c r="B36" s="30"/>
      <c r="C36" s="30"/>
      <c r="D36" s="30"/>
      <c r="E36" s="30"/>
      <c r="F36" s="30"/>
      <c r="G36" s="30"/>
      <c r="H36" s="30"/>
      <c r="I36" s="30"/>
      <c r="J36" s="30"/>
      <c r="K36" s="30"/>
      <c r="L36" s="28"/>
      <c r="M36" s="31"/>
      <c r="N36" s="31"/>
      <c r="O36" s="31"/>
      <c r="P36" s="31"/>
      <c r="Q36" s="1"/>
      <c r="R36" s="1"/>
      <c r="S36" s="1"/>
      <c r="T36" s="1"/>
      <c r="U36" s="1"/>
      <c r="V36" s="1"/>
      <c r="W36" s="1"/>
      <c r="X36" s="1"/>
      <c r="Y36" s="1"/>
      <c r="Z36" s="1"/>
      <c r="AA36" s="1"/>
      <c r="AB36" s="1"/>
      <c r="AC36" s="1"/>
      <c r="AD36" s="1"/>
      <c r="AE36" s="1"/>
      <c r="AF36" s="1"/>
      <c r="AG36" s="1"/>
    </row>
    <row r="37" spans="1:33" x14ac:dyDescent="0.25">
      <c r="A37" s="30"/>
      <c r="B37" s="30"/>
      <c r="C37" s="30"/>
      <c r="D37" s="30"/>
      <c r="E37" s="30"/>
      <c r="F37" s="30"/>
      <c r="G37" s="30"/>
      <c r="H37" s="30"/>
      <c r="I37" s="30"/>
      <c r="J37" s="30"/>
      <c r="K37" s="30"/>
      <c r="L37" s="28"/>
      <c r="M37" s="31"/>
      <c r="N37" s="31"/>
      <c r="O37" s="31"/>
      <c r="P37" s="31"/>
      <c r="Q37" s="1"/>
      <c r="R37" s="1"/>
      <c r="S37" s="1"/>
      <c r="T37" s="1"/>
      <c r="U37" s="1"/>
      <c r="V37" s="1"/>
      <c r="W37" s="1"/>
      <c r="X37" s="1"/>
      <c r="Y37" s="1"/>
      <c r="Z37" s="1"/>
      <c r="AA37" s="1"/>
      <c r="AB37" s="1"/>
      <c r="AC37" s="1"/>
      <c r="AD37" s="1"/>
      <c r="AE37" s="1"/>
      <c r="AF37" s="1"/>
      <c r="AG37" s="1"/>
    </row>
    <row r="38" spans="1:33" x14ac:dyDescent="0.25">
      <c r="A38" s="30"/>
      <c r="B38" s="30"/>
      <c r="C38" s="30"/>
      <c r="D38" s="30"/>
      <c r="E38" s="30"/>
      <c r="F38" s="30"/>
      <c r="G38" s="30"/>
      <c r="H38" s="30"/>
      <c r="I38" s="30"/>
      <c r="J38" s="30"/>
      <c r="K38" s="30"/>
      <c r="L38" s="28"/>
      <c r="M38" s="31"/>
      <c r="N38" s="31"/>
      <c r="O38" s="31"/>
      <c r="P38" s="31"/>
      <c r="Q38" s="1"/>
      <c r="R38" s="1"/>
      <c r="S38" s="1"/>
      <c r="T38" s="1"/>
      <c r="U38" s="1"/>
      <c r="V38" s="1"/>
      <c r="W38" s="1"/>
      <c r="X38" s="1"/>
      <c r="Y38" s="1"/>
      <c r="Z38" s="1"/>
      <c r="AA38" s="1"/>
      <c r="AB38" s="1"/>
      <c r="AC38" s="1"/>
      <c r="AD38" s="1"/>
      <c r="AE38" s="1"/>
      <c r="AF38" s="1"/>
      <c r="AG38" s="1"/>
    </row>
    <row r="39" spans="1:33" x14ac:dyDescent="0.25">
      <c r="A39" s="30"/>
      <c r="B39" s="30"/>
      <c r="C39" s="30"/>
      <c r="D39" s="30"/>
      <c r="E39" s="30"/>
      <c r="F39" s="30"/>
      <c r="G39" s="30"/>
      <c r="H39" s="30"/>
      <c r="I39" s="30"/>
      <c r="J39" s="30"/>
      <c r="K39" s="30"/>
      <c r="L39" s="28"/>
      <c r="M39" s="31"/>
      <c r="N39" s="31"/>
      <c r="O39" s="31"/>
      <c r="P39" s="31"/>
      <c r="Q39" s="1"/>
      <c r="R39" s="1"/>
      <c r="S39" s="1"/>
      <c r="T39" s="1"/>
      <c r="U39" s="1"/>
      <c r="V39" s="1"/>
      <c r="W39" s="1"/>
      <c r="X39" s="1"/>
      <c r="Y39" s="1"/>
      <c r="Z39" s="1"/>
      <c r="AA39" s="1"/>
      <c r="AB39" s="1"/>
      <c r="AC39" s="1"/>
      <c r="AD39" s="1"/>
      <c r="AE39" s="1"/>
      <c r="AF39" s="1"/>
      <c r="AG39" s="1"/>
    </row>
    <row r="40" spans="1:33" x14ac:dyDescent="0.25">
      <c r="A40" s="30"/>
      <c r="B40" s="30"/>
      <c r="C40" s="30"/>
      <c r="D40" s="30"/>
      <c r="E40" s="30"/>
      <c r="F40" s="30"/>
      <c r="G40" s="30"/>
      <c r="H40" s="30"/>
      <c r="I40" s="30"/>
      <c r="J40" s="30"/>
      <c r="K40" s="30"/>
      <c r="L40" s="28"/>
      <c r="M40" s="31"/>
      <c r="N40" s="31"/>
      <c r="O40" s="31"/>
      <c r="P40" s="31"/>
      <c r="Q40" s="1"/>
      <c r="R40" s="1"/>
      <c r="S40" s="1"/>
      <c r="T40" s="1"/>
      <c r="U40" s="1"/>
      <c r="V40" s="1"/>
      <c r="W40" s="1"/>
      <c r="X40" s="1"/>
      <c r="Y40" s="1"/>
      <c r="Z40" s="1"/>
      <c r="AA40" s="1"/>
      <c r="AB40" s="1"/>
      <c r="AC40" s="1"/>
      <c r="AD40" s="1"/>
      <c r="AE40" s="1"/>
      <c r="AF40" s="1"/>
      <c r="AG40" s="1"/>
    </row>
    <row r="41" spans="1:33" x14ac:dyDescent="0.25">
      <c r="A41" s="30"/>
      <c r="B41" s="30"/>
      <c r="C41" s="30"/>
      <c r="D41" s="30"/>
      <c r="E41" s="30"/>
      <c r="F41" s="30"/>
      <c r="G41" s="30"/>
      <c r="H41" s="30"/>
      <c r="I41" s="30"/>
      <c r="J41" s="30"/>
      <c r="K41" s="30"/>
      <c r="L41" s="28"/>
      <c r="M41" s="31"/>
      <c r="N41" s="31"/>
      <c r="O41" s="31"/>
      <c r="P41" s="31"/>
      <c r="Q41" s="1"/>
      <c r="R41" s="1"/>
      <c r="S41" s="1"/>
      <c r="T41" s="1"/>
      <c r="U41" s="1"/>
      <c r="V41" s="1"/>
      <c r="W41" s="1"/>
      <c r="X41" s="1"/>
      <c r="Y41" s="1"/>
      <c r="Z41" s="1"/>
      <c r="AA41" s="1"/>
      <c r="AB41" s="1"/>
      <c r="AC41" s="1"/>
      <c r="AD41" s="1"/>
      <c r="AE41" s="1"/>
      <c r="AF41" s="1"/>
      <c r="AG41" s="1"/>
    </row>
    <row r="42" spans="1:33" x14ac:dyDescent="0.25">
      <c r="A42" s="30"/>
      <c r="B42" s="30"/>
      <c r="C42" s="30"/>
      <c r="D42" s="30"/>
      <c r="E42" s="30"/>
      <c r="F42" s="30"/>
      <c r="G42" s="30"/>
      <c r="H42" s="30"/>
      <c r="I42" s="30"/>
      <c r="J42" s="30"/>
      <c r="K42" s="30"/>
      <c r="L42" s="28"/>
      <c r="M42" s="1"/>
      <c r="N42" s="1"/>
      <c r="O42" s="1"/>
      <c r="P42" s="1"/>
      <c r="Q42" s="1"/>
      <c r="R42" s="1"/>
      <c r="S42" s="1"/>
      <c r="T42" s="1"/>
      <c r="U42" s="1"/>
      <c r="V42" s="1"/>
      <c r="W42" s="1"/>
      <c r="X42" s="1"/>
      <c r="Y42" s="1"/>
      <c r="Z42" s="1"/>
      <c r="AA42" s="1"/>
      <c r="AB42" s="1"/>
      <c r="AC42" s="1"/>
      <c r="AD42" s="1"/>
      <c r="AE42" s="1"/>
      <c r="AF42" s="1"/>
      <c r="AG42" s="1"/>
    </row>
    <row r="43" spans="1:33" x14ac:dyDescent="0.25">
      <c r="A43" s="30"/>
      <c r="B43" s="30"/>
      <c r="C43" s="30"/>
      <c r="D43" s="30"/>
      <c r="E43" s="30"/>
      <c r="F43" s="30"/>
      <c r="G43" s="30"/>
      <c r="H43" s="30"/>
      <c r="I43" s="30"/>
      <c r="J43" s="30"/>
      <c r="K43" s="30"/>
      <c r="L43" s="28"/>
      <c r="M43" s="1"/>
      <c r="N43" s="1"/>
      <c r="O43" s="1"/>
      <c r="P43" s="1"/>
      <c r="Q43" s="1"/>
      <c r="R43" s="1"/>
      <c r="S43" s="1"/>
      <c r="T43" s="1"/>
      <c r="U43" s="1"/>
      <c r="V43" s="1"/>
      <c r="W43" s="1"/>
      <c r="X43" s="1"/>
      <c r="Y43" s="1"/>
      <c r="Z43" s="1"/>
      <c r="AA43" s="1"/>
      <c r="AB43" s="1"/>
      <c r="AC43" s="1"/>
      <c r="AD43" s="1"/>
      <c r="AE43" s="1"/>
      <c r="AF43" s="1"/>
      <c r="AG43" s="1"/>
    </row>
    <row r="44" spans="1:33" x14ac:dyDescent="0.25">
      <c r="A44" s="30"/>
      <c r="B44" s="30"/>
      <c r="C44" s="30"/>
      <c r="D44" s="30"/>
      <c r="E44" s="30"/>
      <c r="F44" s="30"/>
      <c r="G44" s="30"/>
      <c r="H44" s="30"/>
      <c r="I44" s="30"/>
      <c r="J44" s="30"/>
      <c r="K44" s="30"/>
      <c r="L44" s="28"/>
      <c r="M44" s="1"/>
      <c r="N44" s="1"/>
      <c r="O44" s="1"/>
      <c r="P44" s="1"/>
      <c r="Q44" s="1"/>
      <c r="R44" s="1"/>
      <c r="S44" s="1"/>
      <c r="T44" s="1"/>
      <c r="U44" s="1"/>
      <c r="V44" s="1"/>
      <c r="W44" s="1"/>
      <c r="X44" s="1"/>
      <c r="Y44" s="1"/>
      <c r="Z44" s="1"/>
      <c r="AA44" s="1"/>
      <c r="AB44" s="1"/>
      <c r="AC44" s="1"/>
      <c r="AD44" s="1"/>
      <c r="AE44" s="1"/>
      <c r="AF44" s="1"/>
      <c r="AG44" s="1"/>
    </row>
    <row r="45" spans="1:33" x14ac:dyDescent="0.25">
      <c r="A45" s="30"/>
      <c r="B45" s="30"/>
      <c r="C45" s="30"/>
      <c r="D45" s="30"/>
      <c r="E45" s="30"/>
      <c r="F45" s="30"/>
      <c r="G45" s="30"/>
      <c r="H45" s="30"/>
      <c r="I45" s="30"/>
      <c r="J45" s="30"/>
      <c r="K45" s="30"/>
      <c r="L45" s="28"/>
      <c r="M45" s="1"/>
      <c r="N45" s="1"/>
      <c r="O45" s="1"/>
      <c r="P45" s="1"/>
      <c r="Q45" s="1"/>
      <c r="R45" s="1"/>
      <c r="S45" s="1"/>
      <c r="T45" s="1"/>
      <c r="U45" s="1"/>
      <c r="V45" s="1"/>
      <c r="W45" s="1"/>
      <c r="X45" s="1"/>
      <c r="Y45" s="1"/>
      <c r="Z45" s="1"/>
      <c r="AA45" s="1"/>
      <c r="AB45" s="1"/>
      <c r="AC45" s="1"/>
      <c r="AD45" s="1"/>
      <c r="AE45" s="1"/>
      <c r="AF45" s="1"/>
      <c r="AG45" s="1"/>
    </row>
    <row r="46" spans="1:33" x14ac:dyDescent="0.25">
      <c r="A46" s="30"/>
      <c r="B46" s="30"/>
      <c r="C46" s="30"/>
      <c r="D46" s="30"/>
      <c r="E46" s="30"/>
      <c r="F46" s="30"/>
      <c r="G46" s="30"/>
      <c r="H46" s="30"/>
      <c r="I46" s="30"/>
      <c r="J46" s="30"/>
      <c r="K46" s="30"/>
      <c r="L46" s="28"/>
      <c r="M46" s="1"/>
      <c r="N46" s="1"/>
      <c r="O46" s="1"/>
      <c r="P46" s="1"/>
      <c r="Q46" s="1"/>
      <c r="R46" s="1"/>
      <c r="S46" s="1"/>
      <c r="T46" s="1"/>
      <c r="U46" s="1"/>
      <c r="V46" s="1"/>
      <c r="W46" s="1"/>
      <c r="X46" s="1"/>
      <c r="Y46" s="1"/>
      <c r="Z46" s="1"/>
      <c r="AA46" s="1"/>
      <c r="AB46" s="1"/>
      <c r="AC46" s="1"/>
      <c r="AD46" s="1"/>
      <c r="AE46" s="1"/>
      <c r="AF46" s="1"/>
      <c r="AG46" s="1"/>
    </row>
    <row r="47" spans="1:33" x14ac:dyDescent="0.25">
      <c r="A47" s="30"/>
      <c r="B47" s="30"/>
      <c r="C47" s="30"/>
      <c r="D47" s="30"/>
      <c r="E47" s="30"/>
      <c r="F47" s="30"/>
      <c r="G47" s="30"/>
      <c r="H47" s="30"/>
      <c r="I47" s="30"/>
      <c r="J47" s="30"/>
      <c r="K47" s="30"/>
      <c r="L47" s="28"/>
      <c r="M47" s="1"/>
      <c r="N47" s="1"/>
      <c r="O47" s="1"/>
      <c r="P47" s="1"/>
      <c r="Q47" s="1"/>
      <c r="R47" s="1"/>
      <c r="S47" s="1"/>
      <c r="T47" s="1"/>
      <c r="U47" s="1"/>
      <c r="V47" s="1"/>
      <c r="W47" s="1"/>
      <c r="X47" s="1"/>
      <c r="Y47" s="1"/>
      <c r="Z47" s="1"/>
      <c r="AA47" s="1"/>
      <c r="AB47" s="1"/>
      <c r="AC47" s="1"/>
      <c r="AD47" s="1"/>
      <c r="AE47" s="1"/>
      <c r="AF47" s="1"/>
      <c r="AG47" s="1"/>
    </row>
    <row r="48" spans="1:33" x14ac:dyDescent="0.25">
      <c r="A48" s="30"/>
      <c r="B48" s="30"/>
      <c r="C48" s="30"/>
      <c r="D48" s="30"/>
      <c r="E48" s="30"/>
      <c r="F48" s="30"/>
      <c r="G48" s="30"/>
      <c r="H48" s="30"/>
      <c r="I48" s="30"/>
      <c r="J48" s="30"/>
      <c r="K48" s="30"/>
      <c r="L48" s="28"/>
      <c r="M48" s="1"/>
      <c r="N48" s="1"/>
      <c r="O48" s="1"/>
      <c r="P48" s="1"/>
      <c r="Q48" s="1"/>
      <c r="R48" s="1"/>
      <c r="S48" s="1"/>
      <c r="T48" s="1"/>
      <c r="U48" s="1"/>
      <c r="V48" s="1"/>
      <c r="W48" s="1"/>
      <c r="X48" s="1"/>
      <c r="Y48" s="1"/>
      <c r="Z48" s="1"/>
      <c r="AA48" s="1"/>
      <c r="AB48" s="1"/>
      <c r="AC48" s="1"/>
      <c r="AD48" s="1"/>
      <c r="AE48" s="1"/>
      <c r="AF48" s="1"/>
      <c r="AG48" s="1"/>
    </row>
    <row r="49" spans="1:33" x14ac:dyDescent="0.25">
      <c r="A49" s="30"/>
      <c r="B49" s="30"/>
      <c r="C49" s="30"/>
      <c r="D49" s="30"/>
      <c r="E49" s="30"/>
      <c r="F49" s="30"/>
      <c r="G49" s="30"/>
      <c r="H49" s="30"/>
      <c r="I49" s="30"/>
      <c r="J49" s="30"/>
      <c r="K49" s="30"/>
      <c r="L49" s="28"/>
      <c r="M49" s="1"/>
      <c r="N49" s="1"/>
      <c r="O49" s="1"/>
      <c r="P49" s="1"/>
      <c r="Q49" s="1"/>
      <c r="R49" s="1"/>
      <c r="S49" s="1"/>
      <c r="T49" s="1"/>
      <c r="U49" s="1"/>
      <c r="V49" s="1"/>
      <c r="W49" s="1"/>
      <c r="X49" s="1"/>
      <c r="Y49" s="1"/>
      <c r="Z49" s="1"/>
      <c r="AA49" s="1"/>
      <c r="AB49" s="1"/>
      <c r="AC49" s="1"/>
      <c r="AD49" s="1"/>
      <c r="AE49" s="1"/>
      <c r="AF49" s="1"/>
      <c r="AG49" s="1"/>
    </row>
    <row r="50" spans="1:33" x14ac:dyDescent="0.25">
      <c r="A50" s="30"/>
      <c r="B50" s="30"/>
      <c r="C50" s="30"/>
      <c r="D50" s="30"/>
      <c r="E50" s="30"/>
      <c r="F50" s="30"/>
      <c r="G50" s="30"/>
      <c r="H50" s="30"/>
      <c r="I50" s="30"/>
      <c r="J50" s="30"/>
      <c r="K50" s="30"/>
      <c r="L50" s="28"/>
      <c r="M50" s="1"/>
      <c r="N50" s="1"/>
      <c r="O50" s="1"/>
      <c r="P50" s="1"/>
      <c r="Q50" s="1"/>
      <c r="R50" s="1"/>
      <c r="S50" s="1"/>
      <c r="T50" s="1"/>
      <c r="U50" s="1"/>
      <c r="V50" s="1"/>
      <c r="W50" s="1"/>
      <c r="X50" s="1"/>
      <c r="Y50" s="1"/>
      <c r="Z50" s="1"/>
      <c r="AA50" s="1"/>
      <c r="AB50" s="1"/>
      <c r="AC50" s="1"/>
      <c r="AD50" s="1"/>
      <c r="AE50" s="1"/>
      <c r="AF50" s="1"/>
      <c r="AG50" s="1"/>
    </row>
    <row r="51" spans="1:33" x14ac:dyDescent="0.25">
      <c r="A51" s="30"/>
      <c r="B51" s="30"/>
      <c r="C51" s="30"/>
      <c r="D51" s="30"/>
      <c r="E51" s="30"/>
      <c r="F51" s="30"/>
      <c r="G51" s="30"/>
      <c r="H51" s="30"/>
      <c r="I51" s="30"/>
      <c r="J51" s="30"/>
      <c r="K51" s="30"/>
      <c r="L51" s="28"/>
      <c r="M51" s="1"/>
      <c r="N51" s="1"/>
      <c r="O51" s="1"/>
      <c r="P51" s="1"/>
      <c r="Q51" s="1"/>
      <c r="R51" s="1"/>
      <c r="S51" s="1"/>
      <c r="T51" s="1"/>
      <c r="U51" s="1"/>
      <c r="V51" s="1"/>
      <c r="W51" s="1"/>
      <c r="X51" s="1"/>
      <c r="Y51" s="1"/>
      <c r="Z51" s="1"/>
      <c r="AA51" s="1"/>
      <c r="AB51" s="1"/>
      <c r="AC51" s="1"/>
      <c r="AD51" s="1"/>
      <c r="AE51" s="1"/>
      <c r="AF51" s="1"/>
      <c r="AG51" s="1"/>
    </row>
    <row r="52" spans="1:33" x14ac:dyDescent="0.25">
      <c r="A52" s="30"/>
      <c r="B52" s="30"/>
      <c r="C52" s="30"/>
      <c r="D52" s="30"/>
      <c r="E52" s="30"/>
      <c r="F52" s="30"/>
      <c r="G52" s="30"/>
      <c r="H52" s="30"/>
      <c r="I52" s="30"/>
      <c r="J52" s="30"/>
      <c r="K52" s="30"/>
      <c r="L52" s="28"/>
      <c r="M52" s="1"/>
      <c r="N52" s="1"/>
      <c r="O52" s="1"/>
      <c r="P52" s="1"/>
      <c r="Q52" s="1"/>
      <c r="R52" s="1"/>
      <c r="S52" s="1"/>
      <c r="T52" s="1"/>
      <c r="U52" s="1"/>
      <c r="V52" s="1"/>
      <c r="W52" s="1"/>
      <c r="X52" s="1"/>
      <c r="Y52" s="1"/>
      <c r="Z52" s="1"/>
      <c r="AA52" s="1"/>
      <c r="AB52" s="1"/>
      <c r="AC52" s="1"/>
      <c r="AD52" s="1"/>
      <c r="AE52" s="1"/>
      <c r="AF52" s="1"/>
      <c r="AG52" s="1"/>
    </row>
    <row r="53" spans="1:33" x14ac:dyDescent="0.25">
      <c r="A53" s="30"/>
      <c r="B53" s="30"/>
      <c r="C53" s="30"/>
      <c r="D53" s="30"/>
      <c r="E53" s="30"/>
      <c r="F53" s="30"/>
      <c r="G53" s="30"/>
      <c r="H53" s="30"/>
      <c r="I53" s="30"/>
      <c r="J53" s="30"/>
      <c r="K53" s="30"/>
      <c r="L53" s="28"/>
      <c r="M53" s="1"/>
      <c r="N53" s="1"/>
      <c r="O53" s="1"/>
      <c r="P53" s="1"/>
      <c r="Q53" s="1"/>
      <c r="R53" s="1"/>
      <c r="S53" s="1"/>
      <c r="T53" s="1"/>
      <c r="U53" s="1"/>
      <c r="V53" s="1"/>
      <c r="W53" s="1"/>
      <c r="X53" s="1"/>
      <c r="Y53" s="1"/>
      <c r="Z53" s="1"/>
      <c r="AA53" s="1"/>
      <c r="AB53" s="1"/>
      <c r="AC53" s="1"/>
      <c r="AD53" s="1"/>
      <c r="AE53" s="1"/>
      <c r="AF53" s="1"/>
      <c r="AG53" s="1"/>
    </row>
    <row r="54" spans="1:33" x14ac:dyDescent="0.25">
      <c r="A54" s="30"/>
      <c r="B54" s="30"/>
      <c r="C54" s="30"/>
      <c r="D54" s="30"/>
      <c r="E54" s="30"/>
      <c r="F54" s="30"/>
      <c r="G54" s="30"/>
      <c r="H54" s="30"/>
      <c r="I54" s="30"/>
      <c r="J54" s="30"/>
      <c r="K54" s="30"/>
      <c r="L54" s="28"/>
      <c r="M54" s="1"/>
      <c r="N54" s="1"/>
      <c r="O54" s="1"/>
      <c r="P54" s="1"/>
      <c r="Q54" s="1"/>
      <c r="R54" s="1"/>
      <c r="S54" s="1"/>
      <c r="T54" s="1"/>
      <c r="U54" s="1"/>
      <c r="V54" s="1"/>
      <c r="W54" s="1"/>
      <c r="X54" s="1"/>
      <c r="Y54" s="1"/>
      <c r="Z54" s="1"/>
      <c r="AA54" s="1"/>
      <c r="AB54" s="1"/>
      <c r="AC54" s="1"/>
      <c r="AD54" s="1"/>
      <c r="AE54" s="1"/>
      <c r="AF54" s="1"/>
      <c r="AG54" s="1"/>
    </row>
    <row r="55" spans="1:33" x14ac:dyDescent="0.25">
      <c r="A55" s="1"/>
      <c r="B55" s="1"/>
      <c r="C55" s="1"/>
      <c r="D55" s="1"/>
      <c r="E55" s="1"/>
      <c r="F55" s="1"/>
      <c r="G55" s="1"/>
      <c r="H55" s="1"/>
      <c r="I55" s="1"/>
      <c r="J55" s="1"/>
      <c r="K55" s="1"/>
      <c r="M55" s="1"/>
      <c r="N55" s="1"/>
      <c r="O55" s="1"/>
      <c r="P55" s="1"/>
      <c r="Q55" s="1"/>
      <c r="R55" s="1"/>
      <c r="S55" s="1"/>
      <c r="T55" s="1"/>
      <c r="U55" s="1"/>
      <c r="V55" s="1"/>
      <c r="W55" s="1"/>
      <c r="X55" s="1"/>
      <c r="Y55" s="1"/>
      <c r="Z55" s="1"/>
      <c r="AA55" s="1"/>
      <c r="AB55" s="1"/>
      <c r="AC55" s="1"/>
      <c r="AD55" s="1"/>
      <c r="AE55" s="1"/>
      <c r="AF55" s="1"/>
      <c r="AG55" s="1"/>
    </row>
    <row r="56" spans="1:33" x14ac:dyDescent="0.25">
      <c r="A56" s="1"/>
      <c r="B56" s="1"/>
      <c r="C56" s="1"/>
      <c r="D56" s="1"/>
      <c r="E56" s="1"/>
      <c r="F56" s="1"/>
      <c r="G56" s="1"/>
      <c r="H56" s="1"/>
      <c r="I56" s="1"/>
      <c r="J56" s="1"/>
      <c r="K56" s="1"/>
      <c r="M56" s="1"/>
      <c r="N56" s="1"/>
      <c r="O56" s="1"/>
      <c r="P56" s="1"/>
      <c r="Q56" s="1"/>
      <c r="R56" s="1"/>
      <c r="S56" s="1"/>
      <c r="T56" s="1"/>
      <c r="U56" s="1"/>
      <c r="V56" s="1"/>
      <c r="W56" s="1"/>
      <c r="X56" s="1"/>
      <c r="Y56" s="1"/>
      <c r="Z56" s="1"/>
      <c r="AA56" s="1"/>
      <c r="AB56" s="1"/>
      <c r="AC56" s="1"/>
      <c r="AD56" s="1"/>
      <c r="AE56" s="1"/>
      <c r="AF56" s="1"/>
      <c r="AG56" s="1"/>
    </row>
    <row r="57" spans="1:33" x14ac:dyDescent="0.25">
      <c r="A57" s="1"/>
      <c r="B57" s="1"/>
      <c r="C57" s="1"/>
      <c r="D57" s="1"/>
      <c r="E57" s="1"/>
      <c r="F57" s="1"/>
      <c r="G57" s="1"/>
      <c r="H57" s="1"/>
      <c r="I57" s="1"/>
      <c r="J57" s="1"/>
      <c r="K57" s="1"/>
      <c r="M57" s="1"/>
      <c r="N57" s="1"/>
      <c r="O57" s="1"/>
      <c r="P57" s="1"/>
      <c r="Q57" s="1"/>
      <c r="R57" s="1"/>
      <c r="S57" s="1"/>
      <c r="T57" s="1"/>
      <c r="U57" s="1"/>
      <c r="V57" s="1"/>
      <c r="W57" s="1"/>
      <c r="X57" s="1"/>
      <c r="Y57" s="1"/>
      <c r="Z57" s="1"/>
      <c r="AA57" s="1"/>
      <c r="AB57" s="1"/>
      <c r="AC57" s="1"/>
      <c r="AD57" s="1"/>
      <c r="AE57" s="1"/>
      <c r="AF57" s="1"/>
      <c r="AG57" s="1"/>
    </row>
    <row r="58" spans="1:33" x14ac:dyDescent="0.25">
      <c r="A58" s="1"/>
      <c r="B58" s="1"/>
      <c r="C58" s="1"/>
      <c r="D58" s="1"/>
      <c r="E58" s="1"/>
      <c r="F58" s="1"/>
      <c r="G58" s="1"/>
      <c r="H58" s="1"/>
      <c r="I58" s="1"/>
      <c r="J58" s="1"/>
      <c r="K58" s="1"/>
      <c r="M58" s="1"/>
      <c r="N58" s="1"/>
      <c r="O58" s="1"/>
      <c r="P58" s="1"/>
      <c r="Q58" s="1"/>
      <c r="R58" s="1"/>
      <c r="S58" s="1"/>
      <c r="T58" s="1"/>
      <c r="U58" s="1"/>
      <c r="V58" s="1"/>
      <c r="W58" s="1"/>
      <c r="X58" s="1"/>
      <c r="Y58" s="1"/>
      <c r="Z58" s="1"/>
      <c r="AA58" s="1"/>
      <c r="AB58" s="1"/>
      <c r="AC58" s="1"/>
      <c r="AD58" s="1"/>
      <c r="AE58" s="1"/>
      <c r="AF58" s="1"/>
      <c r="AG58" s="1"/>
    </row>
    <row r="59" spans="1:33" x14ac:dyDescent="0.25">
      <c r="A59" s="1"/>
      <c r="B59" s="1"/>
      <c r="C59" s="1"/>
      <c r="D59" s="1"/>
      <c r="E59" s="1"/>
      <c r="F59" s="1"/>
      <c r="G59" s="1"/>
      <c r="H59" s="1"/>
      <c r="I59" s="1"/>
      <c r="J59" s="1"/>
      <c r="K59" s="1"/>
      <c r="M59" s="1"/>
      <c r="N59" s="1"/>
      <c r="O59" s="1"/>
      <c r="P59" s="1"/>
      <c r="Q59" s="1"/>
      <c r="R59" s="1"/>
      <c r="S59" s="1"/>
      <c r="T59" s="1"/>
      <c r="U59" s="1"/>
      <c r="V59" s="1"/>
      <c r="W59" s="1"/>
      <c r="X59" s="1"/>
      <c r="Y59" s="1"/>
      <c r="Z59" s="1"/>
      <c r="AA59" s="1"/>
      <c r="AB59" s="1"/>
      <c r="AC59" s="1"/>
      <c r="AD59" s="1"/>
      <c r="AE59" s="1"/>
      <c r="AF59" s="1"/>
      <c r="AG59" s="1"/>
    </row>
    <row r="60" spans="1:33" x14ac:dyDescent="0.25">
      <c r="A60" s="1"/>
      <c r="B60" s="1"/>
      <c r="C60" s="1"/>
      <c r="D60" s="1"/>
      <c r="E60" s="1"/>
      <c r="F60" s="1"/>
      <c r="G60" s="1"/>
      <c r="H60" s="1"/>
      <c r="I60" s="1"/>
      <c r="J60" s="1"/>
      <c r="K60" s="1"/>
      <c r="M60" s="1"/>
      <c r="N60" s="1"/>
      <c r="O60" s="1"/>
      <c r="P60" s="1"/>
      <c r="Q60" s="1"/>
      <c r="R60" s="1"/>
      <c r="S60" s="1"/>
      <c r="T60" s="1"/>
      <c r="U60" s="1"/>
      <c r="V60" s="1"/>
      <c r="W60" s="1"/>
      <c r="X60" s="1"/>
      <c r="Y60" s="1"/>
      <c r="Z60" s="1"/>
      <c r="AA60" s="1"/>
      <c r="AB60" s="1"/>
      <c r="AC60" s="1"/>
      <c r="AD60" s="1"/>
      <c r="AE60" s="1"/>
      <c r="AF60" s="1"/>
      <c r="AG60" s="1"/>
    </row>
    <row r="61" spans="1:33" x14ac:dyDescent="0.25">
      <c r="A61" s="1"/>
      <c r="B61" s="1"/>
      <c r="C61" s="1"/>
      <c r="D61" s="1"/>
      <c r="E61" s="1"/>
      <c r="F61" s="1"/>
      <c r="G61" s="1"/>
      <c r="H61" s="1"/>
      <c r="I61" s="1"/>
      <c r="J61" s="1"/>
      <c r="K61" s="1"/>
      <c r="M61" s="1"/>
      <c r="N61" s="1"/>
      <c r="O61" s="1"/>
      <c r="P61" s="1"/>
      <c r="Q61" s="1"/>
      <c r="R61" s="1"/>
      <c r="S61" s="1"/>
      <c r="T61" s="1"/>
      <c r="U61" s="1"/>
      <c r="V61" s="1"/>
      <c r="W61" s="1"/>
      <c r="X61" s="1"/>
      <c r="Y61" s="1"/>
      <c r="Z61" s="1"/>
      <c r="AA61" s="1"/>
      <c r="AB61" s="1"/>
      <c r="AC61" s="1"/>
      <c r="AD61" s="1"/>
      <c r="AE61" s="1"/>
      <c r="AF61" s="1"/>
      <c r="AG61" s="1"/>
    </row>
    <row r="62" spans="1:33" x14ac:dyDescent="0.25">
      <c r="A62" s="1"/>
      <c r="B62" s="1"/>
      <c r="C62" s="1"/>
      <c r="D62" s="1"/>
      <c r="E62" s="1"/>
      <c r="F62" s="1"/>
      <c r="G62" s="1"/>
      <c r="H62" s="1"/>
      <c r="I62" s="1"/>
      <c r="J62" s="1"/>
      <c r="K62" s="1"/>
      <c r="M62" s="1"/>
      <c r="N62" s="1"/>
      <c r="O62" s="1"/>
      <c r="P62" s="1"/>
      <c r="Q62" s="1"/>
      <c r="R62" s="1"/>
      <c r="S62" s="1"/>
      <c r="T62" s="1"/>
      <c r="U62" s="1"/>
      <c r="V62" s="1"/>
      <c r="W62" s="1"/>
      <c r="X62" s="1"/>
      <c r="Y62" s="1"/>
      <c r="Z62" s="1"/>
      <c r="AA62" s="1"/>
      <c r="AB62" s="1"/>
      <c r="AC62" s="1"/>
      <c r="AD62" s="1"/>
      <c r="AE62" s="1"/>
      <c r="AF62" s="1"/>
      <c r="AG62" s="1"/>
    </row>
    <row r="63" spans="1:33" x14ac:dyDescent="0.25">
      <c r="A63" s="1"/>
      <c r="B63" s="1"/>
      <c r="C63" s="1"/>
      <c r="D63" s="1"/>
      <c r="E63" s="1"/>
      <c r="F63" s="1"/>
      <c r="G63" s="1"/>
      <c r="H63" s="1"/>
      <c r="I63" s="1"/>
      <c r="J63" s="1"/>
      <c r="K63" s="1"/>
      <c r="M63" s="1"/>
      <c r="N63" s="1"/>
      <c r="O63" s="1"/>
      <c r="P63" s="1"/>
      <c r="Q63" s="1"/>
      <c r="R63" s="1"/>
      <c r="S63" s="1"/>
      <c r="T63" s="1"/>
      <c r="U63" s="1"/>
      <c r="V63" s="1"/>
      <c r="W63" s="1"/>
      <c r="X63" s="1"/>
      <c r="Y63" s="1"/>
      <c r="Z63" s="1"/>
      <c r="AA63" s="1"/>
      <c r="AB63" s="1"/>
      <c r="AC63" s="1"/>
      <c r="AD63" s="1"/>
      <c r="AE63" s="1"/>
      <c r="AF63" s="1"/>
      <c r="AG63" s="1"/>
    </row>
    <row r="64" spans="1:33" x14ac:dyDescent="0.25">
      <c r="A64" s="1"/>
      <c r="B64" s="1"/>
      <c r="C64" s="1"/>
      <c r="D64" s="1"/>
      <c r="E64" s="1"/>
      <c r="F64" s="1"/>
      <c r="G64" s="1"/>
      <c r="H64" s="1"/>
      <c r="I64" s="1"/>
      <c r="J64" s="1"/>
      <c r="K64" s="1"/>
      <c r="M64" s="1"/>
      <c r="N64" s="1"/>
      <c r="O64" s="1"/>
      <c r="P64" s="1"/>
      <c r="Q64" s="1"/>
      <c r="R64" s="1"/>
      <c r="S64" s="1"/>
      <c r="T64" s="1"/>
      <c r="U64" s="1"/>
      <c r="V64" s="1"/>
      <c r="W64" s="1"/>
      <c r="X64" s="1"/>
      <c r="Y64" s="1"/>
      <c r="Z64" s="1"/>
      <c r="AA64" s="1"/>
      <c r="AB64" s="1"/>
      <c r="AC64" s="1"/>
      <c r="AD64" s="1"/>
      <c r="AE64" s="1"/>
      <c r="AF64" s="1"/>
      <c r="AG64" s="1"/>
    </row>
    <row r="65" spans="1:33" x14ac:dyDescent="0.25">
      <c r="A65" s="1"/>
      <c r="B65" s="1"/>
      <c r="C65" s="1"/>
      <c r="D65" s="1"/>
      <c r="E65" s="1"/>
      <c r="F65" s="1"/>
      <c r="G65" s="1"/>
      <c r="H65" s="1"/>
      <c r="I65" s="1"/>
      <c r="J65" s="1"/>
      <c r="K65" s="1"/>
      <c r="M65" s="1"/>
      <c r="N65" s="1"/>
      <c r="O65" s="1"/>
      <c r="P65" s="1"/>
      <c r="Q65" s="1"/>
      <c r="R65" s="1"/>
      <c r="S65" s="1"/>
      <c r="T65" s="1"/>
      <c r="U65" s="1"/>
      <c r="V65" s="1"/>
      <c r="W65" s="1"/>
      <c r="X65" s="1"/>
      <c r="Y65" s="1"/>
      <c r="Z65" s="1"/>
      <c r="AA65" s="1"/>
      <c r="AB65" s="1"/>
      <c r="AC65" s="1"/>
      <c r="AD65" s="1"/>
      <c r="AE65" s="1"/>
      <c r="AF65" s="1"/>
      <c r="AG65" s="1"/>
    </row>
    <row r="66" spans="1:33" x14ac:dyDescent="0.25">
      <c r="A66" s="1"/>
      <c r="B66" s="1"/>
      <c r="C66" s="1"/>
      <c r="D66" s="1"/>
      <c r="E66" s="1"/>
      <c r="F66" s="1"/>
      <c r="G66" s="1"/>
      <c r="H66" s="1"/>
      <c r="I66" s="1"/>
      <c r="J66" s="1"/>
      <c r="K66" s="1"/>
      <c r="M66" s="1"/>
      <c r="N66" s="1"/>
      <c r="O66" s="1"/>
      <c r="P66" s="1"/>
      <c r="Q66" s="1"/>
      <c r="R66" s="1"/>
      <c r="S66" s="1"/>
      <c r="T66" s="1"/>
      <c r="U66" s="1"/>
      <c r="V66" s="1"/>
      <c r="W66" s="1"/>
      <c r="X66" s="1"/>
      <c r="Y66" s="1"/>
      <c r="Z66" s="1"/>
      <c r="AA66" s="1"/>
      <c r="AB66" s="1"/>
      <c r="AC66" s="1"/>
      <c r="AD66" s="1"/>
      <c r="AE66" s="1"/>
      <c r="AF66" s="1"/>
      <c r="AG66" s="1"/>
    </row>
    <row r="67" spans="1:33" x14ac:dyDescent="0.25">
      <c r="A67" s="1"/>
      <c r="B67" s="1"/>
      <c r="C67" s="1"/>
      <c r="D67" s="1"/>
      <c r="E67" s="1"/>
      <c r="F67" s="1"/>
      <c r="G67" s="1"/>
      <c r="H67" s="1"/>
      <c r="I67" s="1"/>
      <c r="J67" s="1"/>
      <c r="K67" s="1"/>
      <c r="M67" s="1"/>
      <c r="N67" s="1"/>
      <c r="O67" s="1"/>
      <c r="P67" s="1"/>
      <c r="Q67" s="1"/>
      <c r="R67" s="1"/>
      <c r="S67" s="1"/>
      <c r="T67" s="1"/>
      <c r="U67" s="1"/>
      <c r="V67" s="1"/>
      <c r="W67" s="1"/>
      <c r="X67" s="1"/>
      <c r="Y67" s="1"/>
      <c r="Z67" s="1"/>
      <c r="AA67" s="1"/>
      <c r="AB67" s="1"/>
      <c r="AC67" s="1"/>
      <c r="AD67" s="1"/>
      <c r="AE67" s="1"/>
      <c r="AF67" s="1"/>
      <c r="AG67" s="1"/>
    </row>
    <row r="68" spans="1:33" x14ac:dyDescent="0.25">
      <c r="A68" s="1"/>
      <c r="B68" s="1"/>
      <c r="C68" s="1"/>
      <c r="D68" s="1"/>
      <c r="E68" s="1"/>
      <c r="F68" s="1"/>
      <c r="G68" s="1"/>
      <c r="H68" s="1"/>
      <c r="I68" s="1"/>
      <c r="J68" s="1"/>
      <c r="K68" s="1"/>
      <c r="M68" s="1"/>
      <c r="N68" s="1"/>
      <c r="O68" s="1"/>
      <c r="P68" s="1"/>
      <c r="Q68" s="1"/>
      <c r="R68" s="1"/>
      <c r="S68" s="1"/>
      <c r="T68" s="1"/>
      <c r="U68" s="1"/>
      <c r="V68" s="1"/>
      <c r="W68" s="1"/>
      <c r="X68" s="1"/>
      <c r="Y68" s="1"/>
      <c r="Z68" s="1"/>
      <c r="AA68" s="1"/>
      <c r="AB68" s="1"/>
      <c r="AC68" s="1"/>
      <c r="AD68" s="1"/>
      <c r="AE68" s="1"/>
      <c r="AF68" s="1"/>
      <c r="AG68" s="1"/>
    </row>
    <row r="69" spans="1:33" x14ac:dyDescent="0.25">
      <c r="A69" s="1"/>
      <c r="B69" s="1"/>
      <c r="C69" s="1"/>
      <c r="D69" s="1"/>
      <c r="E69" s="1"/>
      <c r="F69" s="1"/>
      <c r="G69" s="1"/>
      <c r="H69" s="1"/>
      <c r="I69" s="1"/>
      <c r="J69" s="1"/>
      <c r="K69" s="1"/>
      <c r="M69" s="1"/>
      <c r="N69" s="1"/>
      <c r="O69" s="1"/>
      <c r="P69" s="1"/>
      <c r="Q69" s="1"/>
      <c r="R69" s="1"/>
      <c r="S69" s="1"/>
      <c r="T69" s="1"/>
      <c r="U69" s="1"/>
      <c r="V69" s="1"/>
      <c r="W69" s="1"/>
      <c r="X69" s="1"/>
      <c r="Y69" s="1"/>
      <c r="Z69" s="1"/>
      <c r="AA69" s="1"/>
      <c r="AB69" s="1"/>
      <c r="AC69" s="1"/>
      <c r="AD69" s="1"/>
      <c r="AE69" s="1"/>
      <c r="AF69" s="1"/>
      <c r="AG69" s="1"/>
    </row>
    <row r="70" spans="1:33" x14ac:dyDescent="0.25">
      <c r="A70" s="1"/>
      <c r="B70" s="1"/>
      <c r="C70" s="1"/>
      <c r="D70" s="1"/>
      <c r="E70" s="1"/>
      <c r="F70" s="1"/>
      <c r="G70" s="1"/>
      <c r="H70" s="1"/>
      <c r="I70" s="1"/>
      <c r="J70" s="1"/>
      <c r="K70" s="1"/>
      <c r="M70" s="1"/>
      <c r="N70" s="1"/>
      <c r="O70" s="1"/>
      <c r="P70" s="1"/>
      <c r="Q70" s="1"/>
      <c r="R70" s="1"/>
      <c r="S70" s="1"/>
      <c r="T70" s="1"/>
      <c r="U70" s="1"/>
      <c r="V70" s="1"/>
      <c r="W70" s="1"/>
      <c r="X70" s="1"/>
      <c r="Y70" s="1"/>
      <c r="Z70" s="1"/>
      <c r="AA70" s="1"/>
      <c r="AB70" s="1"/>
      <c r="AC70" s="1"/>
      <c r="AD70" s="1"/>
      <c r="AE70" s="1"/>
      <c r="AF70" s="1"/>
      <c r="AG70" s="1"/>
    </row>
    <row r="71" spans="1:33" x14ac:dyDescent="0.25">
      <c r="A71" s="1"/>
      <c r="B71" s="1"/>
      <c r="C71" s="1"/>
      <c r="D71" s="1"/>
      <c r="E71" s="1"/>
      <c r="F71" s="1"/>
      <c r="G71" s="1"/>
      <c r="H71" s="1"/>
      <c r="I71" s="1"/>
      <c r="J71" s="1"/>
      <c r="K71" s="1"/>
      <c r="M71" s="1"/>
      <c r="N71" s="1"/>
      <c r="O71" s="1"/>
      <c r="P71" s="1"/>
      <c r="Q71" s="1"/>
      <c r="R71" s="1"/>
      <c r="S71" s="1"/>
      <c r="T71" s="1"/>
      <c r="U71" s="1"/>
      <c r="V71" s="1"/>
      <c r="W71" s="1"/>
      <c r="X71" s="1"/>
      <c r="Y71" s="1"/>
      <c r="Z71" s="1"/>
      <c r="AA71" s="1"/>
      <c r="AB71" s="1"/>
      <c r="AC71" s="1"/>
      <c r="AD71" s="1"/>
      <c r="AE71" s="1"/>
      <c r="AF71" s="1"/>
      <c r="AG71" s="1"/>
    </row>
    <row r="72" spans="1:33" x14ac:dyDescent="0.25">
      <c r="A72" s="1"/>
      <c r="B72" s="1"/>
      <c r="C72" s="1"/>
      <c r="D72" s="1"/>
      <c r="E72" s="1"/>
      <c r="F72" s="1"/>
      <c r="G72" s="1"/>
      <c r="H72" s="1"/>
      <c r="I72" s="1"/>
      <c r="J72" s="1"/>
      <c r="K72" s="1"/>
      <c r="M72" s="1"/>
      <c r="N72" s="1"/>
      <c r="O72" s="1"/>
      <c r="P72" s="1"/>
      <c r="Q72" s="1"/>
      <c r="R72" s="1"/>
      <c r="S72" s="1"/>
      <c r="T72" s="1"/>
      <c r="U72" s="1"/>
      <c r="V72" s="1"/>
      <c r="W72" s="1"/>
      <c r="X72" s="1"/>
      <c r="Y72" s="1"/>
      <c r="Z72" s="1"/>
      <c r="AA72" s="1"/>
      <c r="AB72" s="1"/>
      <c r="AC72" s="1"/>
      <c r="AD72" s="1"/>
      <c r="AE72" s="1"/>
      <c r="AF72" s="1"/>
      <c r="AG72" s="1"/>
    </row>
    <row r="73" spans="1:33" x14ac:dyDescent="0.25">
      <c r="A73" s="1"/>
      <c r="B73" s="1"/>
      <c r="C73" s="1"/>
      <c r="D73" s="1"/>
      <c r="E73" s="1"/>
      <c r="F73" s="1"/>
      <c r="G73" s="1"/>
      <c r="H73" s="1"/>
      <c r="I73" s="1"/>
      <c r="J73" s="1"/>
      <c r="K73" s="1"/>
      <c r="M73" s="1"/>
      <c r="N73" s="1"/>
      <c r="O73" s="1"/>
      <c r="P73" s="1"/>
      <c r="Q73" s="1"/>
      <c r="R73" s="1"/>
      <c r="S73" s="1"/>
      <c r="T73" s="1"/>
      <c r="U73" s="1"/>
      <c r="V73" s="1"/>
      <c r="W73" s="1"/>
      <c r="X73" s="1"/>
      <c r="Y73" s="1"/>
      <c r="Z73" s="1"/>
      <c r="AA73" s="1"/>
      <c r="AB73" s="1"/>
      <c r="AC73" s="1"/>
      <c r="AD73" s="1"/>
      <c r="AE73" s="1"/>
      <c r="AF73" s="1"/>
      <c r="AG73" s="1"/>
    </row>
    <row r="74" spans="1:33" x14ac:dyDescent="0.25">
      <c r="A74" s="1"/>
      <c r="B74" s="1"/>
      <c r="C74" s="1"/>
      <c r="D74" s="1"/>
      <c r="E74" s="1"/>
      <c r="F74" s="1"/>
      <c r="G74" s="1"/>
      <c r="H74" s="1"/>
      <c r="I74" s="1"/>
      <c r="J74" s="1"/>
      <c r="K74" s="1"/>
      <c r="M74" s="1"/>
      <c r="N74" s="1"/>
      <c r="O74" s="1"/>
      <c r="P74" s="1"/>
      <c r="Q74" s="1"/>
      <c r="R74" s="1"/>
      <c r="S74" s="1"/>
      <c r="T74" s="1"/>
      <c r="U74" s="1"/>
      <c r="V74" s="1"/>
      <c r="W74" s="1"/>
      <c r="X74" s="1"/>
      <c r="Y74" s="1"/>
      <c r="Z74" s="1"/>
      <c r="AA74" s="1"/>
      <c r="AB74" s="1"/>
      <c r="AC74" s="1"/>
      <c r="AD74" s="1"/>
      <c r="AE74" s="1"/>
      <c r="AF74" s="1"/>
      <c r="AG74" s="1"/>
    </row>
    <row r="75" spans="1:33" x14ac:dyDescent="0.25">
      <c r="A75" s="1"/>
      <c r="B75" s="1"/>
      <c r="C75" s="1"/>
      <c r="D75" s="1"/>
      <c r="E75" s="1"/>
      <c r="F75" s="1"/>
      <c r="G75" s="1"/>
      <c r="H75" s="1"/>
      <c r="I75" s="1"/>
      <c r="J75" s="1"/>
      <c r="K75" s="1"/>
      <c r="M75" s="1"/>
      <c r="N75" s="1"/>
      <c r="O75" s="1"/>
      <c r="P75" s="1"/>
      <c r="Q75" s="1"/>
      <c r="R75" s="1"/>
      <c r="S75" s="1"/>
      <c r="T75" s="1"/>
      <c r="U75" s="1"/>
      <c r="V75" s="1"/>
      <c r="W75" s="1"/>
      <c r="X75" s="1"/>
      <c r="Y75" s="1"/>
      <c r="Z75" s="1"/>
      <c r="AA75" s="1"/>
      <c r="AB75" s="1"/>
      <c r="AC75" s="1"/>
      <c r="AD75" s="1"/>
      <c r="AE75" s="1"/>
      <c r="AF75" s="1"/>
      <c r="AG75" s="1"/>
    </row>
    <row r="76" spans="1:33" x14ac:dyDescent="0.25">
      <c r="A76" s="1"/>
      <c r="B76" s="1"/>
      <c r="C76" s="1"/>
      <c r="D76" s="1"/>
      <c r="E76" s="1"/>
      <c r="F76" s="1"/>
      <c r="G76" s="1"/>
      <c r="H76" s="1"/>
      <c r="I76" s="1"/>
      <c r="J76" s="1"/>
      <c r="K76" s="1"/>
      <c r="M76" s="1"/>
      <c r="N76" s="1"/>
      <c r="O76" s="1"/>
      <c r="P76" s="1"/>
      <c r="Q76" s="1"/>
      <c r="R76" s="1"/>
      <c r="S76" s="1"/>
      <c r="T76" s="1"/>
      <c r="U76" s="1"/>
      <c r="V76" s="1"/>
      <c r="W76" s="1"/>
      <c r="X76" s="1"/>
      <c r="Y76" s="1"/>
      <c r="Z76" s="1"/>
      <c r="AA76" s="1"/>
      <c r="AB76" s="1"/>
      <c r="AC76" s="1"/>
      <c r="AD76" s="1"/>
      <c r="AE76" s="1"/>
      <c r="AF76" s="1"/>
      <c r="AG76" s="1"/>
    </row>
    <row r="77" spans="1:33" x14ac:dyDescent="0.25">
      <c r="A77" s="1"/>
      <c r="B77" s="1"/>
      <c r="C77" s="1"/>
      <c r="D77" s="1"/>
      <c r="E77" s="1"/>
      <c r="F77" s="1"/>
      <c r="G77" s="1"/>
      <c r="H77" s="1"/>
      <c r="I77" s="1"/>
      <c r="J77" s="1"/>
      <c r="K77" s="1"/>
      <c r="M77" s="1"/>
      <c r="N77" s="1"/>
      <c r="O77" s="1"/>
      <c r="P77" s="1"/>
      <c r="Q77" s="1"/>
      <c r="R77" s="1"/>
      <c r="S77" s="1"/>
      <c r="T77" s="1"/>
      <c r="U77" s="1"/>
      <c r="V77" s="1"/>
      <c r="W77" s="1"/>
      <c r="X77" s="1"/>
      <c r="Y77" s="1"/>
      <c r="Z77" s="1"/>
      <c r="AA77" s="1"/>
      <c r="AB77" s="1"/>
      <c r="AC77" s="1"/>
      <c r="AD77" s="1"/>
      <c r="AE77" s="1"/>
      <c r="AF77" s="1"/>
      <c r="AG77" s="1"/>
    </row>
    <row r="78" spans="1:33" x14ac:dyDescent="0.25">
      <c r="A78" s="1"/>
      <c r="B78" s="1"/>
      <c r="C78" s="1"/>
      <c r="D78" s="1"/>
      <c r="E78" s="1"/>
      <c r="F78" s="1"/>
      <c r="G78" s="1"/>
      <c r="H78" s="1"/>
      <c r="I78" s="1"/>
      <c r="J78" s="1"/>
      <c r="K78" s="1"/>
      <c r="M78" s="1"/>
      <c r="N78" s="1"/>
      <c r="O78" s="1"/>
      <c r="P78" s="1"/>
      <c r="Q78" s="1"/>
      <c r="R78" s="1"/>
      <c r="S78" s="1"/>
      <c r="T78" s="1"/>
      <c r="U78" s="1"/>
      <c r="V78" s="1"/>
      <c r="W78" s="1"/>
      <c r="X78" s="1"/>
      <c r="Y78" s="1"/>
      <c r="Z78" s="1"/>
      <c r="AA78" s="1"/>
      <c r="AB78" s="1"/>
      <c r="AC78" s="1"/>
      <c r="AD78" s="1"/>
      <c r="AE78" s="1"/>
      <c r="AF78" s="1"/>
      <c r="AG78" s="1"/>
    </row>
    <row r="79" spans="1:33" x14ac:dyDescent="0.25">
      <c r="A79" s="1"/>
      <c r="B79" s="1"/>
      <c r="C79" s="1"/>
      <c r="D79" s="1"/>
      <c r="E79" s="1"/>
      <c r="F79" s="1"/>
      <c r="G79" s="1"/>
      <c r="H79" s="1"/>
      <c r="I79" s="1"/>
      <c r="J79" s="1"/>
      <c r="K79" s="1"/>
      <c r="M79" s="1"/>
      <c r="N79" s="1"/>
      <c r="O79" s="1"/>
      <c r="P79" s="1"/>
      <c r="Q79" s="1"/>
      <c r="R79" s="1"/>
      <c r="S79" s="1"/>
      <c r="T79" s="1"/>
      <c r="U79" s="1"/>
      <c r="V79" s="1"/>
      <c r="W79" s="1"/>
      <c r="X79" s="1"/>
      <c r="Y79" s="1"/>
      <c r="Z79" s="1"/>
      <c r="AA79" s="1"/>
      <c r="AB79" s="1"/>
      <c r="AC79" s="1"/>
      <c r="AD79" s="1"/>
      <c r="AE79" s="1"/>
      <c r="AF79" s="1"/>
      <c r="AG79" s="1"/>
    </row>
    <row r="80" spans="1:33" x14ac:dyDescent="0.25">
      <c r="A80" s="1"/>
      <c r="B80" s="1"/>
      <c r="C80" s="1"/>
      <c r="D80" s="1"/>
      <c r="E80" s="1"/>
      <c r="F80" s="1"/>
      <c r="G80" s="1"/>
      <c r="H80" s="1"/>
      <c r="I80" s="1"/>
      <c r="J80" s="1"/>
      <c r="K80" s="1"/>
      <c r="M80" s="1"/>
      <c r="N80" s="1"/>
      <c r="O80" s="1"/>
      <c r="P80" s="1"/>
      <c r="Q80" s="1"/>
      <c r="R80" s="1"/>
      <c r="S80" s="1"/>
      <c r="T80" s="1"/>
      <c r="U80" s="1"/>
      <c r="V80" s="1"/>
      <c r="W80" s="1"/>
      <c r="X80" s="1"/>
      <c r="Y80" s="1"/>
      <c r="Z80" s="1"/>
      <c r="AA80" s="1"/>
      <c r="AB80" s="1"/>
      <c r="AC80" s="1"/>
      <c r="AD80" s="1"/>
      <c r="AE80" s="1"/>
      <c r="AF80" s="1"/>
      <c r="AG80" s="1"/>
    </row>
    <row r="81" spans="1:33" x14ac:dyDescent="0.25">
      <c r="A81" s="1"/>
      <c r="B81" s="1"/>
      <c r="C81" s="1"/>
      <c r="D81" s="1"/>
      <c r="E81" s="1"/>
      <c r="F81" s="1"/>
      <c r="G81" s="1"/>
      <c r="H81" s="1"/>
      <c r="I81" s="1"/>
      <c r="J81" s="1"/>
      <c r="K81" s="1"/>
      <c r="M81" s="1"/>
      <c r="N81" s="1"/>
      <c r="O81" s="1"/>
      <c r="P81" s="1"/>
      <c r="Q81" s="1"/>
      <c r="R81" s="1"/>
      <c r="S81" s="1"/>
      <c r="T81" s="1"/>
      <c r="U81" s="1"/>
      <c r="V81" s="1"/>
      <c r="W81" s="1"/>
      <c r="X81" s="1"/>
      <c r="Y81" s="1"/>
      <c r="Z81" s="1"/>
      <c r="AA81" s="1"/>
      <c r="AB81" s="1"/>
      <c r="AC81" s="1"/>
      <c r="AD81" s="1"/>
      <c r="AE81" s="1"/>
      <c r="AF81" s="1"/>
      <c r="AG81" s="1"/>
    </row>
    <row r="82" spans="1:33" x14ac:dyDescent="0.25">
      <c r="A82" s="1"/>
      <c r="B82" s="1"/>
      <c r="C82" s="1"/>
      <c r="D82" s="1"/>
      <c r="E82" s="1"/>
      <c r="F82" s="1"/>
      <c r="G82" s="1"/>
      <c r="H82" s="1"/>
      <c r="I82" s="1"/>
      <c r="J82" s="1"/>
      <c r="K82" s="1"/>
      <c r="M82" s="1"/>
      <c r="N82" s="1"/>
      <c r="O82" s="1"/>
      <c r="P82" s="1"/>
      <c r="Q82" s="1"/>
      <c r="R82" s="1"/>
      <c r="S82" s="1"/>
      <c r="T82" s="1"/>
      <c r="U82" s="1"/>
      <c r="V82" s="1"/>
      <c r="W82" s="1"/>
      <c r="X82" s="1"/>
      <c r="Y82" s="1"/>
      <c r="Z82" s="1"/>
      <c r="AA82" s="1"/>
      <c r="AB82" s="1"/>
      <c r="AC82" s="1"/>
      <c r="AD82" s="1"/>
      <c r="AE82" s="1"/>
      <c r="AF82" s="1"/>
      <c r="AG82" s="1"/>
    </row>
    <row r="83" spans="1:33" x14ac:dyDescent="0.25">
      <c r="A83" s="1"/>
      <c r="B83" s="1"/>
      <c r="C83" s="1"/>
      <c r="D83" s="1"/>
      <c r="E83" s="1"/>
      <c r="F83" s="1"/>
      <c r="G83" s="1"/>
      <c r="H83" s="1"/>
      <c r="I83" s="1"/>
      <c r="J83" s="1"/>
      <c r="K83" s="1"/>
      <c r="M83" s="1"/>
      <c r="N83" s="1"/>
      <c r="O83" s="1"/>
      <c r="P83" s="1"/>
      <c r="Q83" s="1"/>
      <c r="R83" s="1"/>
      <c r="S83" s="1"/>
      <c r="T83" s="1"/>
      <c r="U83" s="1"/>
      <c r="V83" s="1"/>
      <c r="W83" s="1"/>
      <c r="X83" s="1"/>
      <c r="Y83" s="1"/>
      <c r="Z83" s="1"/>
      <c r="AA83" s="1"/>
      <c r="AB83" s="1"/>
      <c r="AC83" s="1"/>
      <c r="AD83" s="1"/>
      <c r="AE83" s="1"/>
      <c r="AF83" s="1"/>
      <c r="AG83" s="1"/>
    </row>
    <row r="84" spans="1:33" x14ac:dyDescent="0.25">
      <c r="K84" s="1"/>
      <c r="M84" s="1"/>
      <c r="N84" s="1"/>
      <c r="O84" s="1"/>
      <c r="P84" s="1"/>
      <c r="Q84" s="1"/>
      <c r="R84" s="1"/>
      <c r="S84" s="1"/>
      <c r="T84" s="1"/>
      <c r="U84" s="1"/>
      <c r="V84" s="1"/>
      <c r="W84" s="1"/>
      <c r="X84" s="1"/>
      <c r="Y84" s="1"/>
      <c r="Z84" s="1"/>
      <c r="AA84" s="1"/>
      <c r="AB84" s="1"/>
      <c r="AC84" s="1"/>
      <c r="AD84" s="1"/>
      <c r="AE84" s="1"/>
      <c r="AF84" s="1"/>
      <c r="AG84" s="1"/>
    </row>
  </sheetData>
  <sheetProtection algorithmName="SHA-512" hashValue="HJLc6OVctaVARxNVaoou5zFoOKwqNt7mujxnP2dUHEIVeORATksEFaf6aIal4hatfOMwrZgjHZaZvhbR9pbBvw==" saltValue="z7aNudIbt8fHgvHA+uNmaQ==" spinCount="100000" sheet="1" selectLockedCells="1" selectUnlockedCells="1"/>
  <mergeCells count="8">
    <mergeCell ref="R16:V31"/>
    <mergeCell ref="M23:P28"/>
    <mergeCell ref="A5:I5"/>
    <mergeCell ref="M5:P5"/>
    <mergeCell ref="A6:K35"/>
    <mergeCell ref="M6:P6"/>
    <mergeCell ref="M8:P13"/>
    <mergeCell ref="M15:P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65"/>
  <sheetViews>
    <sheetView showZeros="0" tabSelected="1" topLeftCell="A28" zoomScale="90" zoomScaleNormal="90" workbookViewId="0">
      <selection activeCell="P26" sqref="P26"/>
    </sheetView>
  </sheetViews>
  <sheetFormatPr defaultRowHeight="15" x14ac:dyDescent="0.25"/>
  <cols>
    <col min="1" max="1" width="33.28515625" customWidth="1"/>
    <col min="2" max="2" width="11.7109375" customWidth="1"/>
    <col min="3" max="3" width="12.7109375" customWidth="1"/>
    <col min="4" max="4" width="9.85546875" customWidth="1"/>
    <col min="5" max="5" width="13.85546875" customWidth="1"/>
    <col min="6" max="6" width="13.140625" customWidth="1"/>
    <col min="7" max="7" width="13.5703125" customWidth="1"/>
    <col min="8" max="8" width="15.140625" customWidth="1"/>
    <col min="9" max="9" width="19" customWidth="1"/>
  </cols>
  <sheetData>
    <row r="1" spans="1:8" ht="18.75" x14ac:dyDescent="0.3">
      <c r="A1" s="11" t="s">
        <v>71</v>
      </c>
      <c r="B1" s="245"/>
      <c r="C1" s="245"/>
      <c r="D1" s="245"/>
      <c r="E1" s="245"/>
      <c r="F1" s="245"/>
      <c r="G1" s="245"/>
      <c r="H1" s="245"/>
    </row>
    <row r="2" spans="1:8" ht="15.75" customHeight="1" x14ac:dyDescent="0.25">
      <c r="A2" s="12" t="s">
        <v>72</v>
      </c>
      <c r="B2" s="222"/>
      <c r="C2" s="222"/>
      <c r="D2" s="13"/>
      <c r="E2" s="256" t="s">
        <v>74</v>
      </c>
      <c r="F2" s="257"/>
      <c r="G2" s="254">
        <f>B2*2</f>
        <v>0</v>
      </c>
      <c r="H2" s="255"/>
    </row>
    <row r="3" spans="1:8" ht="15.75" customHeight="1" x14ac:dyDescent="0.25">
      <c r="A3" s="57" t="s">
        <v>73</v>
      </c>
      <c r="B3" s="222"/>
      <c r="C3" s="222"/>
      <c r="D3" s="13"/>
      <c r="E3" s="223" t="s">
        <v>130</v>
      </c>
      <c r="F3" s="224"/>
      <c r="G3" s="222"/>
      <c r="H3" s="222"/>
    </row>
    <row r="4" spans="1:8" x14ac:dyDescent="0.25">
      <c r="A4" s="246"/>
      <c r="B4" s="246"/>
      <c r="C4" s="246"/>
      <c r="D4" s="246"/>
      <c r="E4" s="246"/>
      <c r="F4" s="246"/>
      <c r="G4" s="246"/>
      <c r="H4" s="246"/>
    </row>
    <row r="5" spans="1:8" ht="15.75" x14ac:dyDescent="0.25">
      <c r="A5" s="248" t="s">
        <v>0</v>
      </c>
      <c r="B5" s="249"/>
      <c r="C5" s="249"/>
      <c r="D5" s="249"/>
      <c r="E5" s="249"/>
      <c r="F5" s="249"/>
      <c r="G5" s="249"/>
      <c r="H5" s="250"/>
    </row>
    <row r="6" spans="1:8" ht="15.75" x14ac:dyDescent="0.25">
      <c r="A6" s="37" t="s">
        <v>1</v>
      </c>
      <c r="B6" s="247"/>
      <c r="C6" s="247"/>
      <c r="D6" s="247"/>
      <c r="E6" s="247"/>
      <c r="F6" s="247"/>
      <c r="G6" s="247"/>
      <c r="H6" s="247"/>
    </row>
    <row r="7" spans="1:8" ht="15.75" x14ac:dyDescent="0.25">
      <c r="A7" s="38" t="s">
        <v>2</v>
      </c>
      <c r="B7" s="247"/>
      <c r="C7" s="247"/>
      <c r="D7" s="247"/>
      <c r="E7" s="247"/>
      <c r="F7" s="247"/>
      <c r="G7" s="247"/>
      <c r="H7" s="247"/>
    </row>
    <row r="8" spans="1:8" ht="15.75" x14ac:dyDescent="0.25">
      <c r="A8" s="38" t="s">
        <v>3</v>
      </c>
      <c r="B8" s="285"/>
      <c r="C8" s="247"/>
      <c r="D8" s="247"/>
      <c r="E8" s="247"/>
      <c r="F8" s="247"/>
      <c r="G8" s="247"/>
      <c r="H8" s="247"/>
    </row>
    <row r="9" spans="1:8" ht="15.75" x14ac:dyDescent="0.25">
      <c r="A9" s="38" t="s">
        <v>4</v>
      </c>
      <c r="B9" s="247"/>
      <c r="C9" s="247"/>
      <c r="D9" s="247"/>
      <c r="E9" s="247"/>
      <c r="F9" s="247"/>
      <c r="G9" s="247"/>
      <c r="H9" s="247"/>
    </row>
    <row r="10" spans="1:8" ht="11.45" customHeight="1" x14ac:dyDescent="0.25">
      <c r="A10" s="49"/>
      <c r="B10" s="50"/>
      <c r="C10" s="50"/>
      <c r="D10" s="50"/>
      <c r="E10" s="50"/>
      <c r="F10" s="50"/>
      <c r="G10" s="50"/>
      <c r="H10" s="50"/>
    </row>
    <row r="11" spans="1:8" ht="15.6" customHeight="1" x14ac:dyDescent="0.25">
      <c r="A11" s="279" t="s">
        <v>59</v>
      </c>
      <c r="B11" s="280"/>
      <c r="C11" s="280"/>
      <c r="D11" s="280"/>
      <c r="E11" s="280"/>
      <c r="F11" s="280"/>
      <c r="G11" s="280"/>
      <c r="H11" s="281"/>
    </row>
    <row r="12" spans="1:8" x14ac:dyDescent="0.25">
      <c r="A12" s="282"/>
      <c r="B12" s="283"/>
      <c r="C12" s="283"/>
      <c r="D12" s="283"/>
      <c r="E12" s="283"/>
      <c r="F12" s="283"/>
      <c r="G12" s="283"/>
      <c r="H12" s="284"/>
    </row>
    <row r="13" spans="1:8" ht="20.45" customHeight="1" thickBot="1" x14ac:dyDescent="0.3">
      <c r="A13" s="76"/>
      <c r="B13" s="76"/>
      <c r="C13" s="76"/>
      <c r="D13" s="76"/>
      <c r="E13" s="76"/>
      <c r="F13" s="76"/>
      <c r="G13" s="76"/>
      <c r="H13" s="76"/>
    </row>
    <row r="14" spans="1:8" ht="21" customHeight="1" x14ac:dyDescent="0.25">
      <c r="A14" s="270" t="s">
        <v>75</v>
      </c>
      <c r="B14" s="271"/>
      <c r="C14" s="271"/>
      <c r="D14" s="271"/>
      <c r="E14" s="271"/>
      <c r="F14" s="271"/>
      <c r="G14" s="271"/>
      <c r="H14" s="272"/>
    </row>
    <row r="15" spans="1:8" ht="15.75" x14ac:dyDescent="0.25">
      <c r="A15" s="154" t="s">
        <v>124</v>
      </c>
      <c r="B15" s="155"/>
      <c r="C15" s="155"/>
      <c r="D15" s="155"/>
      <c r="E15" s="155"/>
      <c r="F15" s="155"/>
      <c r="G15" s="155"/>
      <c r="H15" s="156"/>
    </row>
    <row r="16" spans="1:8" ht="45" x14ac:dyDescent="0.25">
      <c r="A16" s="79" t="s">
        <v>5</v>
      </c>
      <c r="B16" s="193" t="s">
        <v>57</v>
      </c>
      <c r="C16" s="194"/>
      <c r="D16" s="242"/>
      <c r="E16" s="2" t="s">
        <v>49</v>
      </c>
      <c r="F16" s="2" t="s">
        <v>6</v>
      </c>
      <c r="G16" s="2" t="s">
        <v>7</v>
      </c>
      <c r="H16" s="80" t="s">
        <v>8</v>
      </c>
    </row>
    <row r="17" spans="1:8" ht="17.25" customHeight="1" x14ac:dyDescent="0.25">
      <c r="A17" s="81"/>
      <c r="B17" s="251"/>
      <c r="C17" s="252"/>
      <c r="D17" s="253"/>
      <c r="E17" s="4"/>
      <c r="F17" s="59"/>
      <c r="G17" s="54">
        <f t="shared" ref="G17:G20" si="0">E17*F17</f>
        <v>0</v>
      </c>
      <c r="H17" s="82">
        <f t="shared" ref="H17:H22" si="1">E17+G17</f>
        <v>0</v>
      </c>
    </row>
    <row r="18" spans="1:8" ht="17.25" customHeight="1" x14ac:dyDescent="0.25">
      <c r="A18" s="81"/>
      <c r="B18" s="166"/>
      <c r="C18" s="166"/>
      <c r="D18" s="166"/>
      <c r="E18" s="4"/>
      <c r="F18" s="59"/>
      <c r="G18" s="54">
        <f t="shared" si="0"/>
        <v>0</v>
      </c>
      <c r="H18" s="82">
        <f t="shared" si="1"/>
        <v>0</v>
      </c>
    </row>
    <row r="19" spans="1:8" ht="17.25" customHeight="1" x14ac:dyDescent="0.25">
      <c r="A19" s="81"/>
      <c r="B19" s="166"/>
      <c r="C19" s="166"/>
      <c r="D19" s="166"/>
      <c r="E19" s="4"/>
      <c r="F19" s="59"/>
      <c r="G19" s="54">
        <f t="shared" si="0"/>
        <v>0</v>
      </c>
      <c r="H19" s="82">
        <f t="shared" si="1"/>
        <v>0</v>
      </c>
    </row>
    <row r="20" spans="1:8" ht="17.25" customHeight="1" x14ac:dyDescent="0.25">
      <c r="A20" s="81"/>
      <c r="B20" s="166"/>
      <c r="C20" s="166"/>
      <c r="D20" s="166"/>
      <c r="E20" s="4"/>
      <c r="F20" s="59"/>
      <c r="G20" s="54">
        <f t="shared" si="0"/>
        <v>0</v>
      </c>
      <c r="H20" s="82">
        <f t="shared" si="1"/>
        <v>0</v>
      </c>
    </row>
    <row r="21" spans="1:8" ht="17.25" customHeight="1" x14ac:dyDescent="0.25">
      <c r="A21" s="81"/>
      <c r="B21" s="166"/>
      <c r="C21" s="166"/>
      <c r="D21" s="166"/>
      <c r="E21" s="4"/>
      <c r="F21" s="59"/>
      <c r="G21" s="54">
        <f>E21*F21</f>
        <v>0</v>
      </c>
      <c r="H21" s="82">
        <f t="shared" si="1"/>
        <v>0</v>
      </c>
    </row>
    <row r="22" spans="1:8" ht="17.25" customHeight="1" x14ac:dyDescent="0.25">
      <c r="A22" s="81"/>
      <c r="B22" s="166"/>
      <c r="C22" s="166"/>
      <c r="D22" s="166"/>
      <c r="E22" s="4"/>
      <c r="F22" s="59"/>
      <c r="G22" s="54">
        <f>E22*F22</f>
        <v>0</v>
      </c>
      <c r="H22" s="82">
        <f t="shared" si="1"/>
        <v>0</v>
      </c>
    </row>
    <row r="23" spans="1:8" ht="17.25" customHeight="1" x14ac:dyDescent="0.25">
      <c r="A23" s="83"/>
      <c r="B23" s="15"/>
      <c r="C23" s="15"/>
      <c r="D23" s="15"/>
      <c r="E23" s="15"/>
      <c r="F23" s="84"/>
      <c r="G23" s="85" t="s">
        <v>133</v>
      </c>
      <c r="H23" s="86">
        <f>SUM(H17:H22)</f>
        <v>0</v>
      </c>
    </row>
    <row r="24" spans="1:8" ht="17.25" customHeight="1" x14ac:dyDescent="0.25">
      <c r="A24" s="154" t="s">
        <v>123</v>
      </c>
      <c r="B24" s="155"/>
      <c r="C24" s="155"/>
      <c r="D24" s="155"/>
      <c r="E24" s="155"/>
      <c r="F24" s="155"/>
      <c r="G24" s="155"/>
      <c r="H24" s="156"/>
    </row>
    <row r="25" spans="1:8" ht="45" x14ac:dyDescent="0.25">
      <c r="A25" s="79" t="s">
        <v>5</v>
      </c>
      <c r="B25" s="167" t="s">
        <v>57</v>
      </c>
      <c r="C25" s="167"/>
      <c r="D25" s="167"/>
      <c r="E25" s="2" t="s">
        <v>49</v>
      </c>
      <c r="F25" s="2" t="s">
        <v>6</v>
      </c>
      <c r="G25" s="2" t="s">
        <v>7</v>
      </c>
      <c r="H25" s="80" t="s">
        <v>8</v>
      </c>
    </row>
    <row r="26" spans="1:8" x14ac:dyDescent="0.25">
      <c r="A26" s="81"/>
      <c r="B26" s="166"/>
      <c r="C26" s="166"/>
      <c r="D26" s="166"/>
      <c r="E26" s="4"/>
      <c r="F26" s="59"/>
      <c r="G26" s="54">
        <f t="shared" ref="G26" si="2">E26*F26</f>
        <v>0</v>
      </c>
      <c r="H26" s="82">
        <f t="shared" ref="H26" si="3">E26+G26</f>
        <v>0</v>
      </c>
    </row>
    <row r="27" spans="1:8" x14ac:dyDescent="0.25">
      <c r="A27" s="81"/>
      <c r="B27" s="166"/>
      <c r="C27" s="166"/>
      <c r="D27" s="166"/>
      <c r="E27" s="4"/>
      <c r="F27" s="59"/>
      <c r="G27" s="54">
        <f>E27*F27</f>
        <v>0</v>
      </c>
      <c r="H27" s="82">
        <f>E27+G27</f>
        <v>0</v>
      </c>
    </row>
    <row r="28" spans="1:8" ht="17.25" customHeight="1" x14ac:dyDescent="0.25">
      <c r="A28" s="81"/>
      <c r="B28" s="166"/>
      <c r="C28" s="166"/>
      <c r="D28" s="166"/>
      <c r="E28" s="4"/>
      <c r="F28" s="59"/>
      <c r="G28" s="54">
        <f>E28*F28</f>
        <v>0</v>
      </c>
      <c r="H28" s="82">
        <f>E28+G28</f>
        <v>0</v>
      </c>
    </row>
    <row r="29" spans="1:8" ht="17.25" customHeight="1" x14ac:dyDescent="0.25">
      <c r="A29" s="81"/>
      <c r="B29" s="166"/>
      <c r="C29" s="166"/>
      <c r="D29" s="166"/>
      <c r="E29" s="4"/>
      <c r="F29" s="59"/>
      <c r="G29" s="54">
        <f>E29*F29</f>
        <v>0</v>
      </c>
      <c r="H29" s="82">
        <f>E29+G29</f>
        <v>0</v>
      </c>
    </row>
    <row r="30" spans="1:8" ht="17.25" customHeight="1" x14ac:dyDescent="0.25">
      <c r="A30" s="81"/>
      <c r="B30" s="166"/>
      <c r="C30" s="166"/>
      <c r="D30" s="166"/>
      <c r="E30" s="4"/>
      <c r="F30" s="59"/>
      <c r="G30" s="54">
        <f>E30*F30</f>
        <v>0</v>
      </c>
      <c r="H30" s="82">
        <f>E30+G30</f>
        <v>0</v>
      </c>
    </row>
    <row r="31" spans="1:8" ht="17.25" customHeight="1" x14ac:dyDescent="0.25">
      <c r="A31" s="81"/>
      <c r="B31" s="166"/>
      <c r="C31" s="166"/>
      <c r="D31" s="166"/>
      <c r="E31" s="4"/>
      <c r="F31" s="59"/>
      <c r="G31" s="54">
        <f>E31*F31</f>
        <v>0</v>
      </c>
      <c r="H31" s="82">
        <f>E31+G31</f>
        <v>0</v>
      </c>
    </row>
    <row r="32" spans="1:8" ht="17.25" customHeight="1" x14ac:dyDescent="0.25">
      <c r="A32" s="83"/>
      <c r="B32" s="15"/>
      <c r="C32" s="15"/>
      <c r="D32" s="15"/>
      <c r="E32" s="15"/>
      <c r="F32" s="15"/>
      <c r="G32" s="87" t="s">
        <v>134</v>
      </c>
      <c r="H32" s="86">
        <f>SUM(H26:H31)</f>
        <v>0</v>
      </c>
    </row>
    <row r="33" spans="1:8" ht="17.25" customHeight="1" x14ac:dyDescent="0.25">
      <c r="A33" s="195" t="s">
        <v>58</v>
      </c>
      <c r="B33" s="196"/>
      <c r="C33" s="196"/>
      <c r="D33" s="196"/>
      <c r="E33" s="196"/>
      <c r="F33" s="196"/>
      <c r="G33" s="196"/>
      <c r="H33" s="88">
        <f>SUM(H23,H32)</f>
        <v>0</v>
      </c>
    </row>
    <row r="34" spans="1:8" ht="17.25" customHeight="1" x14ac:dyDescent="0.25">
      <c r="A34" s="89"/>
      <c r="B34" s="63"/>
      <c r="C34" s="63"/>
      <c r="D34" s="63"/>
      <c r="E34" s="63"/>
      <c r="F34" s="63"/>
      <c r="G34" s="63"/>
      <c r="H34" s="90"/>
    </row>
    <row r="35" spans="1:8" ht="17.25" customHeight="1" x14ac:dyDescent="0.25">
      <c r="A35" s="163" t="s">
        <v>125</v>
      </c>
      <c r="B35" s="164"/>
      <c r="C35" s="164"/>
      <c r="D35" s="164"/>
      <c r="E35" s="164"/>
      <c r="F35" s="164"/>
      <c r="G35" s="164"/>
      <c r="H35" s="165"/>
    </row>
    <row r="36" spans="1:8" ht="45" x14ac:dyDescent="0.25">
      <c r="A36" s="79" t="s">
        <v>5</v>
      </c>
      <c r="B36" s="193" t="s">
        <v>57</v>
      </c>
      <c r="C36" s="194"/>
      <c r="D36" s="242"/>
      <c r="E36" s="2" t="s">
        <v>49</v>
      </c>
      <c r="F36" s="2" t="s">
        <v>6</v>
      </c>
      <c r="G36" s="2" t="s">
        <v>7</v>
      </c>
      <c r="H36" s="80" t="s">
        <v>8</v>
      </c>
    </row>
    <row r="37" spans="1:8" ht="17.25" customHeight="1" x14ac:dyDescent="0.25">
      <c r="A37" s="81"/>
      <c r="B37" s="166"/>
      <c r="C37" s="166"/>
      <c r="D37" s="166"/>
      <c r="E37" s="4"/>
      <c r="F37" s="59"/>
      <c r="G37" s="54">
        <f t="shared" ref="G37:G40" si="4">E37*F37</f>
        <v>0</v>
      </c>
      <c r="H37" s="82">
        <f t="shared" ref="H37:H42" si="5">E37+G37</f>
        <v>0</v>
      </c>
    </row>
    <row r="38" spans="1:8" x14ac:dyDescent="0.25">
      <c r="A38" s="81"/>
      <c r="B38" s="166"/>
      <c r="C38" s="166"/>
      <c r="D38" s="166"/>
      <c r="E38" s="4"/>
      <c r="F38" s="59"/>
      <c r="G38" s="54">
        <f t="shared" si="4"/>
        <v>0</v>
      </c>
      <c r="H38" s="82">
        <f t="shared" si="5"/>
        <v>0</v>
      </c>
    </row>
    <row r="39" spans="1:8" x14ac:dyDescent="0.25">
      <c r="A39" s="81"/>
      <c r="B39" s="166"/>
      <c r="C39" s="166"/>
      <c r="D39" s="166"/>
      <c r="E39" s="4"/>
      <c r="F39" s="59"/>
      <c r="G39" s="54">
        <f t="shared" si="4"/>
        <v>0</v>
      </c>
      <c r="H39" s="82">
        <f t="shared" si="5"/>
        <v>0</v>
      </c>
    </row>
    <row r="40" spans="1:8" x14ac:dyDescent="0.25">
      <c r="A40" s="81"/>
      <c r="B40" s="166"/>
      <c r="C40" s="166"/>
      <c r="D40" s="166"/>
      <c r="E40" s="4"/>
      <c r="F40" s="59"/>
      <c r="G40" s="54">
        <f t="shared" si="4"/>
        <v>0</v>
      </c>
      <c r="H40" s="82">
        <f t="shared" si="5"/>
        <v>0</v>
      </c>
    </row>
    <row r="41" spans="1:8" ht="17.25" customHeight="1" x14ac:dyDescent="0.25">
      <c r="A41" s="81"/>
      <c r="B41" s="166"/>
      <c r="C41" s="166"/>
      <c r="D41" s="166"/>
      <c r="E41" s="4"/>
      <c r="F41" s="59"/>
      <c r="G41" s="54">
        <f>E41*F41</f>
        <v>0</v>
      </c>
      <c r="H41" s="82">
        <f t="shared" si="5"/>
        <v>0</v>
      </c>
    </row>
    <row r="42" spans="1:8" ht="17.25" customHeight="1" x14ac:dyDescent="0.25">
      <c r="A42" s="81"/>
      <c r="B42" s="166"/>
      <c r="C42" s="166"/>
      <c r="D42" s="166"/>
      <c r="E42" s="4"/>
      <c r="F42" s="59"/>
      <c r="G42" s="54">
        <f>E42*F42</f>
        <v>0</v>
      </c>
      <c r="H42" s="82">
        <f t="shared" si="5"/>
        <v>0</v>
      </c>
    </row>
    <row r="43" spans="1:8" ht="17.25" customHeight="1" x14ac:dyDescent="0.25">
      <c r="A43" s="83"/>
      <c r="B43" s="15"/>
      <c r="C43" s="15"/>
      <c r="D43" s="15"/>
      <c r="E43" s="15"/>
      <c r="F43" s="84"/>
      <c r="G43" s="85" t="s">
        <v>133</v>
      </c>
      <c r="H43" s="93">
        <f>SUM(H37:H42)</f>
        <v>0</v>
      </c>
    </row>
    <row r="44" spans="1:8" ht="17.25" customHeight="1" x14ac:dyDescent="0.25">
      <c r="A44" s="163" t="s">
        <v>126</v>
      </c>
      <c r="B44" s="164"/>
      <c r="C44" s="164"/>
      <c r="D44" s="164"/>
      <c r="E44" s="164"/>
      <c r="F44" s="164"/>
      <c r="G44" s="164"/>
      <c r="H44" s="165"/>
    </row>
    <row r="45" spans="1:8" ht="45" x14ac:dyDescent="0.25">
      <c r="A45" s="79" t="s">
        <v>5</v>
      </c>
      <c r="B45" s="167" t="s">
        <v>57</v>
      </c>
      <c r="C45" s="167"/>
      <c r="D45" s="167"/>
      <c r="E45" s="2" t="s">
        <v>49</v>
      </c>
      <c r="F45" s="2" t="s">
        <v>6</v>
      </c>
      <c r="G45" s="2" t="s">
        <v>7</v>
      </c>
      <c r="H45" s="80" t="s">
        <v>8</v>
      </c>
    </row>
    <row r="46" spans="1:8" ht="17.25" customHeight="1" x14ac:dyDescent="0.25">
      <c r="A46" s="81"/>
      <c r="B46" s="166"/>
      <c r="C46" s="166"/>
      <c r="D46" s="166"/>
      <c r="E46" s="4"/>
      <c r="F46" s="59"/>
      <c r="G46" s="54">
        <f t="shared" ref="G46:G49" si="6">E46*F46</f>
        <v>0</v>
      </c>
      <c r="H46" s="82">
        <f t="shared" ref="H46:H51" si="7">E46+G46</f>
        <v>0</v>
      </c>
    </row>
    <row r="47" spans="1:8" ht="17.25" customHeight="1" x14ac:dyDescent="0.25">
      <c r="A47" s="81"/>
      <c r="B47" s="166"/>
      <c r="C47" s="166"/>
      <c r="D47" s="166"/>
      <c r="E47" s="4"/>
      <c r="F47" s="59"/>
      <c r="G47" s="54">
        <f t="shared" si="6"/>
        <v>0</v>
      </c>
      <c r="H47" s="82">
        <f t="shared" si="7"/>
        <v>0</v>
      </c>
    </row>
    <row r="48" spans="1:8" x14ac:dyDescent="0.25">
      <c r="A48" s="81"/>
      <c r="B48" s="166"/>
      <c r="C48" s="166"/>
      <c r="D48" s="166"/>
      <c r="E48" s="4"/>
      <c r="F48" s="59"/>
      <c r="G48" s="54">
        <f t="shared" si="6"/>
        <v>0</v>
      </c>
      <c r="H48" s="82">
        <f t="shared" si="7"/>
        <v>0</v>
      </c>
    </row>
    <row r="49" spans="1:8" x14ac:dyDescent="0.25">
      <c r="A49" s="81"/>
      <c r="B49" s="166"/>
      <c r="C49" s="166"/>
      <c r="D49" s="166"/>
      <c r="E49" s="4"/>
      <c r="F49" s="59"/>
      <c r="G49" s="54">
        <f t="shared" si="6"/>
        <v>0</v>
      </c>
      <c r="H49" s="82">
        <f t="shared" si="7"/>
        <v>0</v>
      </c>
    </row>
    <row r="50" spans="1:8" x14ac:dyDescent="0.25">
      <c r="A50" s="81"/>
      <c r="B50" s="166"/>
      <c r="C50" s="166"/>
      <c r="D50" s="166"/>
      <c r="E50" s="4"/>
      <c r="F50" s="59"/>
      <c r="G50" s="54">
        <f>E50*F50</f>
        <v>0</v>
      </c>
      <c r="H50" s="82">
        <f t="shared" si="7"/>
        <v>0</v>
      </c>
    </row>
    <row r="51" spans="1:8" x14ac:dyDescent="0.25">
      <c r="A51" s="81"/>
      <c r="B51" s="166"/>
      <c r="C51" s="166"/>
      <c r="D51" s="166"/>
      <c r="E51" s="4"/>
      <c r="F51" s="59"/>
      <c r="G51" s="54">
        <f>E51*F51</f>
        <v>0</v>
      </c>
      <c r="H51" s="82">
        <f t="shared" si="7"/>
        <v>0</v>
      </c>
    </row>
    <row r="52" spans="1:8" x14ac:dyDescent="0.25">
      <c r="A52" s="83"/>
      <c r="B52" s="15"/>
      <c r="C52" s="15"/>
      <c r="D52" s="15"/>
      <c r="E52" s="15"/>
      <c r="F52" s="15"/>
      <c r="G52" s="87" t="s">
        <v>134</v>
      </c>
      <c r="H52" s="93">
        <f>SUM(H46:H51)</f>
        <v>0</v>
      </c>
    </row>
    <row r="53" spans="1:8" ht="17.25" customHeight="1" thickBot="1" x14ac:dyDescent="0.3">
      <c r="A53" s="94"/>
      <c r="B53" s="95"/>
      <c r="C53" s="95"/>
      <c r="D53" s="95"/>
      <c r="E53" s="95"/>
      <c r="F53" s="96"/>
      <c r="G53" s="97" t="s">
        <v>60</v>
      </c>
      <c r="H53" s="98">
        <f>SUM(H43,H52)</f>
        <v>0</v>
      </c>
    </row>
    <row r="54" spans="1:8" ht="21" customHeight="1" thickBot="1" x14ac:dyDescent="0.3">
      <c r="A54" s="51"/>
      <c r="B54" s="51"/>
      <c r="C54" s="51"/>
      <c r="D54" s="51"/>
      <c r="E54" s="51"/>
      <c r="F54" s="51"/>
      <c r="G54" s="51"/>
      <c r="H54" s="51"/>
    </row>
    <row r="55" spans="1:8" ht="21" customHeight="1" x14ac:dyDescent="0.25">
      <c r="A55" s="231" t="s">
        <v>9</v>
      </c>
      <c r="B55" s="232"/>
      <c r="C55" s="232"/>
      <c r="D55" s="232"/>
      <c r="E55" s="232"/>
      <c r="F55" s="232"/>
      <c r="G55" s="233"/>
      <c r="H55" s="114" t="s">
        <v>54</v>
      </c>
    </row>
    <row r="56" spans="1:8" ht="17.25" customHeight="1" x14ac:dyDescent="0.25">
      <c r="A56" s="154" t="s">
        <v>55</v>
      </c>
      <c r="B56" s="155"/>
      <c r="C56" s="155"/>
      <c r="D56" s="155"/>
      <c r="E56" s="155"/>
      <c r="F56" s="155"/>
      <c r="G56" s="155"/>
      <c r="H56" s="156"/>
    </row>
    <row r="57" spans="1:8" ht="17.25" customHeight="1" x14ac:dyDescent="0.25">
      <c r="A57" s="99" t="s">
        <v>10</v>
      </c>
      <c r="B57" s="244" t="s">
        <v>11</v>
      </c>
      <c r="C57" s="237"/>
      <c r="D57" s="237"/>
      <c r="E57" s="237"/>
      <c r="F57" s="237"/>
      <c r="G57" s="238"/>
      <c r="H57" s="100" t="s">
        <v>12</v>
      </c>
    </row>
    <row r="58" spans="1:8" ht="17.25" customHeight="1" x14ac:dyDescent="0.25">
      <c r="A58" s="101"/>
      <c r="B58" s="243"/>
      <c r="C58" s="226"/>
      <c r="D58" s="226"/>
      <c r="E58" s="226"/>
      <c r="F58" s="226"/>
      <c r="G58" s="227"/>
      <c r="H58" s="102"/>
    </row>
    <row r="59" spans="1:8" ht="17.25" customHeight="1" x14ac:dyDescent="0.25">
      <c r="A59" s="101"/>
      <c r="B59" s="243"/>
      <c r="C59" s="226"/>
      <c r="D59" s="226"/>
      <c r="E59" s="226"/>
      <c r="F59" s="226"/>
      <c r="G59" s="227"/>
      <c r="H59" s="102"/>
    </row>
    <row r="60" spans="1:8" ht="17.25" customHeight="1" x14ac:dyDescent="0.25">
      <c r="A60" s="101"/>
      <c r="B60" s="243"/>
      <c r="C60" s="226"/>
      <c r="D60" s="226"/>
      <c r="E60" s="226"/>
      <c r="F60" s="226"/>
      <c r="G60" s="227"/>
      <c r="H60" s="102"/>
    </row>
    <row r="61" spans="1:8" x14ac:dyDescent="0.25">
      <c r="A61" s="101"/>
      <c r="B61" s="243"/>
      <c r="C61" s="226"/>
      <c r="D61" s="226"/>
      <c r="E61" s="226"/>
      <c r="F61" s="226"/>
      <c r="G61" s="227"/>
      <c r="H61" s="102"/>
    </row>
    <row r="62" spans="1:8" x14ac:dyDescent="0.25">
      <c r="A62" s="101"/>
      <c r="B62" s="243"/>
      <c r="C62" s="226"/>
      <c r="D62" s="226"/>
      <c r="E62" s="226"/>
      <c r="F62" s="226"/>
      <c r="G62" s="227"/>
      <c r="H62" s="102"/>
    </row>
    <row r="63" spans="1:8" x14ac:dyDescent="0.25">
      <c r="A63" s="101"/>
      <c r="B63" s="243"/>
      <c r="C63" s="226"/>
      <c r="D63" s="226"/>
      <c r="E63" s="226"/>
      <c r="F63" s="226"/>
      <c r="G63" s="227"/>
      <c r="H63" s="102"/>
    </row>
    <row r="64" spans="1:8" x14ac:dyDescent="0.25">
      <c r="A64" s="239" t="s">
        <v>85</v>
      </c>
      <c r="B64" s="240"/>
      <c r="C64" s="240"/>
      <c r="D64" s="240"/>
      <c r="E64" s="240"/>
      <c r="F64" s="240"/>
      <c r="G64" s="241"/>
      <c r="H64" s="88">
        <f>SUM(H58:H63)</f>
        <v>0</v>
      </c>
    </row>
    <row r="65" spans="1:8" ht="17.25" customHeight="1" x14ac:dyDescent="0.25">
      <c r="A65" s="163" t="s">
        <v>56</v>
      </c>
      <c r="B65" s="164"/>
      <c r="C65" s="164"/>
      <c r="D65" s="164"/>
      <c r="E65" s="164"/>
      <c r="F65" s="164"/>
      <c r="G65" s="164"/>
      <c r="H65" s="165"/>
    </row>
    <row r="66" spans="1:8" ht="17.25" customHeight="1" x14ac:dyDescent="0.25">
      <c r="A66" s="99" t="s">
        <v>10</v>
      </c>
      <c r="B66" s="244" t="s">
        <v>11</v>
      </c>
      <c r="C66" s="237"/>
      <c r="D66" s="237"/>
      <c r="E66" s="237"/>
      <c r="F66" s="237"/>
      <c r="G66" s="238"/>
      <c r="H66" s="100" t="s">
        <v>12</v>
      </c>
    </row>
    <row r="67" spans="1:8" ht="17.25" customHeight="1" x14ac:dyDescent="0.25">
      <c r="A67" s="101"/>
      <c r="B67" s="243"/>
      <c r="C67" s="226"/>
      <c r="D67" s="226"/>
      <c r="E67" s="226"/>
      <c r="F67" s="226"/>
      <c r="G67" s="227"/>
      <c r="H67" s="102"/>
    </row>
    <row r="68" spans="1:8" ht="17.25" customHeight="1" x14ac:dyDescent="0.25">
      <c r="A68" s="101"/>
      <c r="B68" s="243"/>
      <c r="C68" s="226"/>
      <c r="D68" s="226"/>
      <c r="E68" s="226"/>
      <c r="F68" s="226"/>
      <c r="G68" s="227"/>
      <c r="H68" s="102"/>
    </row>
    <row r="69" spans="1:8" ht="17.25" customHeight="1" x14ac:dyDescent="0.25">
      <c r="A69" s="101"/>
      <c r="B69" s="243"/>
      <c r="C69" s="226"/>
      <c r="D69" s="226"/>
      <c r="E69" s="226"/>
      <c r="F69" s="226"/>
      <c r="G69" s="227"/>
      <c r="H69" s="102"/>
    </row>
    <row r="70" spans="1:8" ht="17.25" customHeight="1" x14ac:dyDescent="0.25">
      <c r="A70" s="101"/>
      <c r="B70" s="243"/>
      <c r="C70" s="226"/>
      <c r="D70" s="226"/>
      <c r="E70" s="226"/>
      <c r="F70" s="226"/>
      <c r="G70" s="227"/>
      <c r="H70" s="102"/>
    </row>
    <row r="71" spans="1:8" ht="17.25" customHeight="1" x14ac:dyDescent="0.25">
      <c r="A71" s="101"/>
      <c r="B71" s="243"/>
      <c r="C71" s="226"/>
      <c r="D71" s="226"/>
      <c r="E71" s="226"/>
      <c r="F71" s="226"/>
      <c r="G71" s="227"/>
      <c r="H71" s="102"/>
    </row>
    <row r="72" spans="1:8" ht="17.25" customHeight="1" x14ac:dyDescent="0.25">
      <c r="A72" s="101"/>
      <c r="B72" s="243"/>
      <c r="C72" s="226"/>
      <c r="D72" s="226"/>
      <c r="E72" s="226"/>
      <c r="F72" s="226"/>
      <c r="G72" s="227"/>
      <c r="H72" s="102"/>
    </row>
    <row r="73" spans="1:8" ht="17.25" customHeight="1" thickBot="1" x14ac:dyDescent="0.3">
      <c r="A73" s="94"/>
      <c r="B73" s="95"/>
      <c r="C73" s="95"/>
      <c r="D73" s="95"/>
      <c r="E73" s="95"/>
      <c r="F73" s="95"/>
      <c r="G73" s="96" t="s">
        <v>86</v>
      </c>
      <c r="H73" s="98">
        <f>SUM(H67:H72)</f>
        <v>0</v>
      </c>
    </row>
    <row r="74" spans="1:8" ht="21" customHeight="1" thickBot="1" x14ac:dyDescent="0.3">
      <c r="A74" s="1"/>
      <c r="B74" s="1"/>
      <c r="C74" s="1"/>
      <c r="D74" s="1"/>
      <c r="E74" s="1"/>
      <c r="F74" s="1"/>
      <c r="G74" s="1"/>
      <c r="H74" s="1"/>
    </row>
    <row r="75" spans="1:8" ht="20.45" customHeight="1" x14ac:dyDescent="0.25">
      <c r="A75" s="231" t="s">
        <v>47</v>
      </c>
      <c r="B75" s="232"/>
      <c r="C75" s="232"/>
      <c r="D75" s="232"/>
      <c r="E75" s="232"/>
      <c r="F75" s="232"/>
      <c r="G75" s="233"/>
      <c r="H75" s="114" t="s">
        <v>54</v>
      </c>
    </row>
    <row r="76" spans="1:8" ht="15.75" x14ac:dyDescent="0.25">
      <c r="A76" s="154" t="s">
        <v>55</v>
      </c>
      <c r="B76" s="155"/>
      <c r="C76" s="155"/>
      <c r="D76" s="155"/>
      <c r="E76" s="155"/>
      <c r="F76" s="155"/>
      <c r="G76" s="155"/>
      <c r="H76" s="156"/>
    </row>
    <row r="77" spans="1:8" x14ac:dyDescent="0.25">
      <c r="A77" s="199" t="s">
        <v>13</v>
      </c>
      <c r="B77" s="237"/>
      <c r="C77" s="237"/>
      <c r="D77" s="237"/>
      <c r="E77" s="237"/>
      <c r="F77" s="237"/>
      <c r="G77" s="238"/>
      <c r="H77" s="100" t="s">
        <v>12</v>
      </c>
    </row>
    <row r="78" spans="1:8" x14ac:dyDescent="0.25">
      <c r="A78" s="225"/>
      <c r="B78" s="226"/>
      <c r="C78" s="226"/>
      <c r="D78" s="226"/>
      <c r="E78" s="226"/>
      <c r="F78" s="226"/>
      <c r="G78" s="227"/>
      <c r="H78" s="102"/>
    </row>
    <row r="79" spans="1:8" ht="14.45" customHeight="1" x14ac:dyDescent="0.25">
      <c r="A79" s="225"/>
      <c r="B79" s="226"/>
      <c r="C79" s="226"/>
      <c r="D79" s="226"/>
      <c r="E79" s="226"/>
      <c r="F79" s="226"/>
      <c r="G79" s="227"/>
      <c r="H79" s="102"/>
    </row>
    <row r="80" spans="1:8" x14ac:dyDescent="0.25">
      <c r="A80" s="225"/>
      <c r="B80" s="226"/>
      <c r="C80" s="226"/>
      <c r="D80" s="226"/>
      <c r="E80" s="226"/>
      <c r="F80" s="226"/>
      <c r="G80" s="227"/>
      <c r="H80" s="102"/>
    </row>
    <row r="81" spans="1:8" x14ac:dyDescent="0.25">
      <c r="A81" s="225"/>
      <c r="B81" s="226"/>
      <c r="C81" s="226"/>
      <c r="D81" s="226"/>
      <c r="E81" s="226"/>
      <c r="F81" s="226"/>
      <c r="G81" s="227"/>
      <c r="H81" s="102"/>
    </row>
    <row r="82" spans="1:8" x14ac:dyDescent="0.25">
      <c r="A82" s="225"/>
      <c r="B82" s="226"/>
      <c r="C82" s="226"/>
      <c r="D82" s="226"/>
      <c r="E82" s="226"/>
      <c r="F82" s="226"/>
      <c r="G82" s="227"/>
      <c r="H82" s="102"/>
    </row>
    <row r="83" spans="1:8" x14ac:dyDescent="0.25">
      <c r="A83" s="225"/>
      <c r="B83" s="226"/>
      <c r="C83" s="226"/>
      <c r="D83" s="226"/>
      <c r="E83" s="226"/>
      <c r="F83" s="226"/>
      <c r="G83" s="227"/>
      <c r="H83" s="102"/>
    </row>
    <row r="84" spans="1:8" x14ac:dyDescent="0.25">
      <c r="A84" s="225"/>
      <c r="B84" s="226"/>
      <c r="C84" s="226"/>
      <c r="D84" s="226"/>
      <c r="E84" s="226"/>
      <c r="F84" s="226"/>
      <c r="G84" s="227"/>
      <c r="H84" s="102"/>
    </row>
    <row r="85" spans="1:8" x14ac:dyDescent="0.25">
      <c r="A85" s="103" t="s">
        <v>63</v>
      </c>
      <c r="B85" s="55"/>
      <c r="C85" s="55"/>
      <c r="D85" s="56"/>
      <c r="E85" s="58"/>
      <c r="F85" s="58"/>
      <c r="G85" s="58" t="s">
        <v>87</v>
      </c>
      <c r="H85" s="88">
        <f>SUM(H78:H84)</f>
        <v>0</v>
      </c>
    </row>
    <row r="86" spans="1:8" s="40" customFormat="1" ht="15.75" x14ac:dyDescent="0.25">
      <c r="A86" s="163" t="s">
        <v>56</v>
      </c>
      <c r="B86" s="164"/>
      <c r="C86" s="164"/>
      <c r="D86" s="164"/>
      <c r="E86" s="164"/>
      <c r="F86" s="164"/>
      <c r="G86" s="164"/>
      <c r="H86" s="165"/>
    </row>
    <row r="87" spans="1:8" x14ac:dyDescent="0.25">
      <c r="A87" s="199" t="s">
        <v>13</v>
      </c>
      <c r="B87" s="237"/>
      <c r="C87" s="237"/>
      <c r="D87" s="237"/>
      <c r="E87" s="237"/>
      <c r="F87" s="237"/>
      <c r="G87" s="238"/>
      <c r="H87" s="100" t="s">
        <v>12</v>
      </c>
    </row>
    <row r="88" spans="1:8" x14ac:dyDescent="0.25">
      <c r="A88" s="225"/>
      <c r="B88" s="226"/>
      <c r="C88" s="226"/>
      <c r="D88" s="226"/>
      <c r="E88" s="226"/>
      <c r="F88" s="226"/>
      <c r="G88" s="227"/>
      <c r="H88" s="102"/>
    </row>
    <row r="89" spans="1:8" x14ac:dyDescent="0.25">
      <c r="A89" s="225"/>
      <c r="B89" s="226"/>
      <c r="C89" s="226"/>
      <c r="D89" s="226"/>
      <c r="E89" s="226"/>
      <c r="F89" s="226"/>
      <c r="G89" s="227"/>
      <c r="H89" s="102"/>
    </row>
    <row r="90" spans="1:8" x14ac:dyDescent="0.25">
      <c r="A90" s="225"/>
      <c r="B90" s="226"/>
      <c r="C90" s="226"/>
      <c r="D90" s="226"/>
      <c r="E90" s="226"/>
      <c r="F90" s="226"/>
      <c r="G90" s="227"/>
      <c r="H90" s="102"/>
    </row>
    <row r="91" spans="1:8" x14ac:dyDescent="0.25">
      <c r="A91" s="225"/>
      <c r="B91" s="226"/>
      <c r="C91" s="226"/>
      <c r="D91" s="226"/>
      <c r="E91" s="226"/>
      <c r="F91" s="226"/>
      <c r="G91" s="227"/>
      <c r="H91" s="102"/>
    </row>
    <row r="92" spans="1:8" x14ac:dyDescent="0.25">
      <c r="A92" s="225"/>
      <c r="B92" s="226"/>
      <c r="C92" s="226"/>
      <c r="D92" s="226"/>
      <c r="E92" s="226"/>
      <c r="F92" s="226"/>
      <c r="G92" s="227"/>
      <c r="H92" s="102"/>
    </row>
    <row r="93" spans="1:8" x14ac:dyDescent="0.25">
      <c r="A93" s="225"/>
      <c r="B93" s="226"/>
      <c r="C93" s="226"/>
      <c r="D93" s="226"/>
      <c r="E93" s="226"/>
      <c r="F93" s="226"/>
      <c r="G93" s="227"/>
      <c r="H93" s="102"/>
    </row>
    <row r="94" spans="1:8" x14ac:dyDescent="0.25">
      <c r="A94" s="234"/>
      <c r="B94" s="235"/>
      <c r="C94" s="235"/>
      <c r="D94" s="235"/>
      <c r="E94" s="235"/>
      <c r="F94" s="235"/>
      <c r="G94" s="236"/>
      <c r="H94" s="102"/>
    </row>
    <row r="95" spans="1:8" ht="15.75" thickBot="1" x14ac:dyDescent="0.3">
      <c r="A95" s="104" t="s">
        <v>63</v>
      </c>
      <c r="B95" s="105"/>
      <c r="C95" s="105"/>
      <c r="D95" s="105"/>
      <c r="E95" s="95"/>
      <c r="F95" s="95"/>
      <c r="G95" s="96" t="s">
        <v>88</v>
      </c>
      <c r="H95" s="98">
        <f>SUM(H88:H94)</f>
        <v>0</v>
      </c>
    </row>
    <row r="96" spans="1:8" ht="20.45" customHeight="1" thickBot="1" x14ac:dyDescent="0.3">
      <c r="A96" s="52"/>
      <c r="B96" s="52"/>
      <c r="C96" s="52"/>
      <c r="D96" s="52"/>
      <c r="E96" s="52"/>
      <c r="F96" s="52"/>
      <c r="G96" s="8"/>
      <c r="H96" s="25"/>
    </row>
    <row r="97" spans="1:8" ht="20.45" customHeight="1" x14ac:dyDescent="0.25">
      <c r="A97" s="231" t="s">
        <v>14</v>
      </c>
      <c r="B97" s="232"/>
      <c r="C97" s="232"/>
      <c r="D97" s="232"/>
      <c r="E97" s="232"/>
      <c r="F97" s="232"/>
      <c r="G97" s="233"/>
      <c r="H97" s="114" t="s">
        <v>54</v>
      </c>
    </row>
    <row r="98" spans="1:8" ht="15.75" x14ac:dyDescent="0.25">
      <c r="A98" s="154" t="s">
        <v>55</v>
      </c>
      <c r="B98" s="155"/>
      <c r="C98" s="155"/>
      <c r="D98" s="155"/>
      <c r="E98" s="155"/>
      <c r="F98" s="155"/>
      <c r="G98" s="155"/>
      <c r="H98" s="156"/>
    </row>
    <row r="99" spans="1:8" x14ac:dyDescent="0.25">
      <c r="A99" s="228" t="s">
        <v>15</v>
      </c>
      <c r="B99" s="229"/>
      <c r="C99" s="229"/>
      <c r="D99" s="229"/>
      <c r="E99" s="230"/>
      <c r="F99" s="5" t="s">
        <v>16</v>
      </c>
      <c r="G99" s="5" t="s">
        <v>17</v>
      </c>
      <c r="H99" s="100" t="s">
        <v>12</v>
      </c>
    </row>
    <row r="100" spans="1:8" x14ac:dyDescent="0.25">
      <c r="A100" s="225"/>
      <c r="B100" s="226"/>
      <c r="C100" s="226"/>
      <c r="D100" s="226"/>
      <c r="E100" s="227"/>
      <c r="F100" s="6"/>
      <c r="G100" s="7"/>
      <c r="H100" s="102"/>
    </row>
    <row r="101" spans="1:8" x14ac:dyDescent="0.25">
      <c r="A101" s="225"/>
      <c r="B101" s="226"/>
      <c r="C101" s="226"/>
      <c r="D101" s="226"/>
      <c r="E101" s="227"/>
      <c r="F101" s="6"/>
      <c r="G101" s="3"/>
      <c r="H101" s="102"/>
    </row>
    <row r="102" spans="1:8" x14ac:dyDescent="0.25">
      <c r="A102" s="225"/>
      <c r="B102" s="226"/>
      <c r="C102" s="226"/>
      <c r="D102" s="226"/>
      <c r="E102" s="227"/>
      <c r="F102" s="6"/>
      <c r="G102" s="3"/>
      <c r="H102" s="102">
        <f t="shared" ref="H102:H107" si="8">F102*G102</f>
        <v>0</v>
      </c>
    </row>
    <row r="103" spans="1:8" x14ac:dyDescent="0.25">
      <c r="A103" s="225"/>
      <c r="B103" s="226"/>
      <c r="C103" s="226"/>
      <c r="D103" s="226"/>
      <c r="E103" s="227"/>
      <c r="F103" s="6"/>
      <c r="G103" s="3"/>
      <c r="H103" s="102">
        <f t="shared" si="8"/>
        <v>0</v>
      </c>
    </row>
    <row r="104" spans="1:8" x14ac:dyDescent="0.25">
      <c r="A104" s="225"/>
      <c r="B104" s="226"/>
      <c r="C104" s="226"/>
      <c r="D104" s="226"/>
      <c r="E104" s="227"/>
      <c r="F104" s="6"/>
      <c r="G104" s="3"/>
      <c r="H104" s="102">
        <f t="shared" si="8"/>
        <v>0</v>
      </c>
    </row>
    <row r="105" spans="1:8" x14ac:dyDescent="0.25">
      <c r="A105" s="225"/>
      <c r="B105" s="226"/>
      <c r="C105" s="226"/>
      <c r="D105" s="226"/>
      <c r="E105" s="227"/>
      <c r="F105" s="6"/>
      <c r="G105" s="3"/>
      <c r="H105" s="102">
        <f t="shared" si="8"/>
        <v>0</v>
      </c>
    </row>
    <row r="106" spans="1:8" x14ac:dyDescent="0.25">
      <c r="A106" s="225"/>
      <c r="B106" s="226"/>
      <c r="C106" s="226"/>
      <c r="D106" s="226"/>
      <c r="E106" s="227"/>
      <c r="F106" s="6"/>
      <c r="G106" s="3"/>
      <c r="H106" s="102">
        <f t="shared" si="8"/>
        <v>0</v>
      </c>
    </row>
    <row r="107" spans="1:8" x14ac:dyDescent="0.25">
      <c r="A107" s="225"/>
      <c r="B107" s="226"/>
      <c r="C107" s="226"/>
      <c r="D107" s="226"/>
      <c r="E107" s="227"/>
      <c r="F107" s="6"/>
      <c r="G107" s="3"/>
      <c r="H107" s="102">
        <f t="shared" si="8"/>
        <v>0</v>
      </c>
    </row>
    <row r="108" spans="1:8" x14ac:dyDescent="0.25">
      <c r="A108" s="107"/>
      <c r="B108" s="108"/>
      <c r="C108" s="108"/>
      <c r="D108" s="108"/>
      <c r="E108" s="108"/>
      <c r="F108" s="108"/>
      <c r="G108" s="109" t="s">
        <v>89</v>
      </c>
      <c r="H108" s="110">
        <f>SUM(H100:H107)</f>
        <v>0</v>
      </c>
    </row>
    <row r="109" spans="1:8" ht="15.75" x14ac:dyDescent="0.25">
      <c r="A109" s="163" t="s">
        <v>56</v>
      </c>
      <c r="B109" s="164"/>
      <c r="C109" s="164"/>
      <c r="D109" s="164"/>
      <c r="E109" s="164"/>
      <c r="F109" s="164"/>
      <c r="G109" s="164"/>
      <c r="H109" s="165"/>
    </row>
    <row r="110" spans="1:8" x14ac:dyDescent="0.25">
      <c r="A110" s="228" t="s">
        <v>15</v>
      </c>
      <c r="B110" s="229"/>
      <c r="C110" s="229"/>
      <c r="D110" s="229"/>
      <c r="E110" s="230"/>
      <c r="F110" s="5" t="s">
        <v>16</v>
      </c>
      <c r="G110" s="5" t="s">
        <v>17</v>
      </c>
      <c r="H110" s="100" t="s">
        <v>12</v>
      </c>
    </row>
    <row r="111" spans="1:8" x14ac:dyDescent="0.25">
      <c r="A111" s="225"/>
      <c r="B111" s="226"/>
      <c r="C111" s="226"/>
      <c r="D111" s="226"/>
      <c r="E111" s="227"/>
      <c r="F111" s="6"/>
      <c r="G111" s="7"/>
      <c r="H111" s="102">
        <f t="shared" ref="H111:H118" si="9">F111*G111</f>
        <v>0</v>
      </c>
    </row>
    <row r="112" spans="1:8" x14ac:dyDescent="0.25">
      <c r="A112" s="225"/>
      <c r="B112" s="226"/>
      <c r="C112" s="226"/>
      <c r="D112" s="226"/>
      <c r="E112" s="227"/>
      <c r="F112" s="6"/>
      <c r="G112" s="3"/>
      <c r="H112" s="102">
        <f t="shared" si="9"/>
        <v>0</v>
      </c>
    </row>
    <row r="113" spans="1:8" x14ac:dyDescent="0.25">
      <c r="A113" s="225"/>
      <c r="B113" s="226"/>
      <c r="C113" s="226"/>
      <c r="D113" s="226"/>
      <c r="E113" s="227"/>
      <c r="F113" s="6"/>
      <c r="G113" s="3"/>
      <c r="H113" s="102">
        <f t="shared" si="9"/>
        <v>0</v>
      </c>
    </row>
    <row r="114" spans="1:8" x14ac:dyDescent="0.25">
      <c r="A114" s="225"/>
      <c r="B114" s="226"/>
      <c r="C114" s="226"/>
      <c r="D114" s="226"/>
      <c r="E114" s="227"/>
      <c r="F114" s="6"/>
      <c r="G114" s="3"/>
      <c r="H114" s="102">
        <f t="shared" si="9"/>
        <v>0</v>
      </c>
    </row>
    <row r="115" spans="1:8" x14ac:dyDescent="0.25">
      <c r="A115" s="225"/>
      <c r="B115" s="226"/>
      <c r="C115" s="226"/>
      <c r="D115" s="226"/>
      <c r="E115" s="227"/>
      <c r="F115" s="6"/>
      <c r="G115" s="3"/>
      <c r="H115" s="102">
        <f t="shared" si="9"/>
        <v>0</v>
      </c>
    </row>
    <row r="116" spans="1:8" x14ac:dyDescent="0.25">
      <c r="A116" s="225"/>
      <c r="B116" s="226"/>
      <c r="C116" s="226"/>
      <c r="D116" s="226"/>
      <c r="E116" s="227"/>
      <c r="F116" s="6"/>
      <c r="G116" s="3"/>
      <c r="H116" s="102">
        <f t="shared" si="9"/>
        <v>0</v>
      </c>
    </row>
    <row r="117" spans="1:8" x14ac:dyDescent="0.25">
      <c r="A117" s="225"/>
      <c r="B117" s="226"/>
      <c r="C117" s="226"/>
      <c r="D117" s="226"/>
      <c r="E117" s="227"/>
      <c r="F117" s="6"/>
      <c r="G117" s="3"/>
      <c r="H117" s="102">
        <f t="shared" si="9"/>
        <v>0</v>
      </c>
    </row>
    <row r="118" spans="1:8" x14ac:dyDescent="0.25">
      <c r="A118" s="225"/>
      <c r="B118" s="226"/>
      <c r="C118" s="226"/>
      <c r="D118" s="226"/>
      <c r="E118" s="227"/>
      <c r="F118" s="6"/>
      <c r="G118" s="3"/>
      <c r="H118" s="102">
        <f t="shared" si="9"/>
        <v>0</v>
      </c>
    </row>
    <row r="119" spans="1:8" ht="15.75" thickBot="1" x14ac:dyDescent="0.3">
      <c r="A119" s="111"/>
      <c r="B119" s="112"/>
      <c r="C119" s="112"/>
      <c r="D119" s="112"/>
      <c r="E119" s="112"/>
      <c r="F119" s="112"/>
      <c r="G119" s="95" t="s">
        <v>90</v>
      </c>
      <c r="H119" s="98">
        <f>SUM(H111:H118)</f>
        <v>0</v>
      </c>
    </row>
    <row r="120" spans="1:8" ht="20.45" customHeight="1" thickBot="1" x14ac:dyDescent="0.3">
      <c r="A120" s="1"/>
      <c r="B120" s="1"/>
      <c r="C120" s="1"/>
      <c r="D120" s="1"/>
      <c r="E120" s="1"/>
      <c r="F120" s="1"/>
      <c r="G120" s="8"/>
      <c r="H120" s="113"/>
    </row>
    <row r="121" spans="1:8" ht="20.45" customHeight="1" x14ac:dyDescent="0.25">
      <c r="A121" s="231" t="s">
        <v>64</v>
      </c>
      <c r="B121" s="232"/>
      <c r="C121" s="232"/>
      <c r="D121" s="232"/>
      <c r="E121" s="232"/>
      <c r="F121" s="232"/>
      <c r="G121" s="233"/>
      <c r="H121" s="114" t="s">
        <v>54</v>
      </c>
    </row>
    <row r="122" spans="1:8" ht="15.75" x14ac:dyDescent="0.25">
      <c r="A122" s="154" t="s">
        <v>55</v>
      </c>
      <c r="B122" s="155"/>
      <c r="C122" s="155"/>
      <c r="D122" s="155"/>
      <c r="E122" s="155"/>
      <c r="F122" s="155"/>
      <c r="G122" s="155"/>
      <c r="H122" s="156"/>
    </row>
    <row r="123" spans="1:8" x14ac:dyDescent="0.25">
      <c r="A123" s="228" t="s">
        <v>15</v>
      </c>
      <c r="B123" s="229"/>
      <c r="C123" s="229"/>
      <c r="D123" s="229"/>
      <c r="E123" s="230"/>
      <c r="F123" s="5" t="s">
        <v>16</v>
      </c>
      <c r="G123" s="5" t="s">
        <v>17</v>
      </c>
      <c r="H123" s="100" t="s">
        <v>12</v>
      </c>
    </row>
    <row r="124" spans="1:8" x14ac:dyDescent="0.25">
      <c r="A124" s="225"/>
      <c r="B124" s="226"/>
      <c r="C124" s="226"/>
      <c r="D124" s="226"/>
      <c r="E124" s="227"/>
      <c r="F124" s="6"/>
      <c r="G124" s="7"/>
      <c r="H124" s="102">
        <f>F124*G124</f>
        <v>0</v>
      </c>
    </row>
    <row r="125" spans="1:8" x14ac:dyDescent="0.25">
      <c r="A125" s="225"/>
      <c r="B125" s="226"/>
      <c r="C125" s="226"/>
      <c r="D125" s="226"/>
      <c r="E125" s="227"/>
      <c r="F125" s="6"/>
      <c r="G125" s="3"/>
      <c r="H125" s="102">
        <f t="shared" ref="H125:H132" si="10">F125*G125</f>
        <v>0</v>
      </c>
    </row>
    <row r="126" spans="1:8" x14ac:dyDescent="0.25">
      <c r="A126" s="225"/>
      <c r="B126" s="226"/>
      <c r="C126" s="226"/>
      <c r="D126" s="226"/>
      <c r="E126" s="227"/>
      <c r="F126" s="6"/>
      <c r="G126" s="3"/>
      <c r="H126" s="102">
        <f t="shared" si="10"/>
        <v>0</v>
      </c>
    </row>
    <row r="127" spans="1:8" x14ac:dyDescent="0.25">
      <c r="A127" s="225"/>
      <c r="B127" s="226"/>
      <c r="C127" s="226"/>
      <c r="D127" s="226"/>
      <c r="E127" s="227"/>
      <c r="F127" s="6"/>
      <c r="G127" s="3"/>
      <c r="H127" s="102">
        <f t="shared" si="10"/>
        <v>0</v>
      </c>
    </row>
    <row r="128" spans="1:8" x14ac:dyDescent="0.25">
      <c r="A128" s="225"/>
      <c r="B128" s="226"/>
      <c r="C128" s="226"/>
      <c r="D128" s="226"/>
      <c r="E128" s="227"/>
      <c r="F128" s="6"/>
      <c r="G128" s="3"/>
      <c r="H128" s="102">
        <f t="shared" si="10"/>
        <v>0</v>
      </c>
    </row>
    <row r="129" spans="1:8" x14ac:dyDescent="0.25">
      <c r="A129" s="225"/>
      <c r="B129" s="226"/>
      <c r="C129" s="226"/>
      <c r="D129" s="226"/>
      <c r="E129" s="227"/>
      <c r="F129" s="6"/>
      <c r="G129" s="3"/>
      <c r="H129" s="102">
        <f t="shared" si="10"/>
        <v>0</v>
      </c>
    </row>
    <row r="130" spans="1:8" x14ac:dyDescent="0.25">
      <c r="A130" s="225"/>
      <c r="B130" s="226"/>
      <c r="C130" s="226"/>
      <c r="D130" s="226"/>
      <c r="E130" s="227"/>
      <c r="F130" s="6"/>
      <c r="G130" s="3"/>
      <c r="H130" s="102">
        <f t="shared" si="10"/>
        <v>0</v>
      </c>
    </row>
    <row r="131" spans="1:8" x14ac:dyDescent="0.25">
      <c r="A131" s="225"/>
      <c r="B131" s="226"/>
      <c r="C131" s="226"/>
      <c r="D131" s="226"/>
      <c r="E131" s="227"/>
      <c r="F131" s="6"/>
      <c r="G131" s="3"/>
      <c r="H131" s="102">
        <f t="shared" si="10"/>
        <v>0</v>
      </c>
    </row>
    <row r="132" spans="1:8" x14ac:dyDescent="0.25">
      <c r="A132" s="225"/>
      <c r="B132" s="226"/>
      <c r="C132" s="226"/>
      <c r="D132" s="226"/>
      <c r="E132" s="227"/>
      <c r="F132" s="6"/>
      <c r="G132" s="3"/>
      <c r="H132" s="102">
        <f t="shared" si="10"/>
        <v>0</v>
      </c>
    </row>
    <row r="133" spans="1:8" x14ac:dyDescent="0.25">
      <c r="A133" s="107"/>
      <c r="B133" s="108"/>
      <c r="C133" s="108"/>
      <c r="D133" s="108"/>
      <c r="E133" s="108"/>
      <c r="F133" s="108"/>
      <c r="G133" s="109" t="s">
        <v>65</v>
      </c>
      <c r="H133" s="88">
        <f>SUM(H124:H132)</f>
        <v>0</v>
      </c>
    </row>
    <row r="134" spans="1:8" ht="15.75" x14ac:dyDescent="0.25">
      <c r="A134" s="163" t="s">
        <v>56</v>
      </c>
      <c r="B134" s="164"/>
      <c r="C134" s="164"/>
      <c r="D134" s="164"/>
      <c r="E134" s="164"/>
      <c r="F134" s="164"/>
      <c r="G134" s="164"/>
      <c r="H134" s="165"/>
    </row>
    <row r="135" spans="1:8" x14ac:dyDescent="0.25">
      <c r="A135" s="228" t="s">
        <v>15</v>
      </c>
      <c r="B135" s="229"/>
      <c r="C135" s="229"/>
      <c r="D135" s="229"/>
      <c r="E135" s="230"/>
      <c r="F135" s="5" t="s">
        <v>16</v>
      </c>
      <c r="G135" s="5" t="s">
        <v>17</v>
      </c>
      <c r="H135" s="100" t="s">
        <v>12</v>
      </c>
    </row>
    <row r="136" spans="1:8" x14ac:dyDescent="0.25">
      <c r="A136" s="225"/>
      <c r="B136" s="226"/>
      <c r="C136" s="226"/>
      <c r="D136" s="226"/>
      <c r="E136" s="227"/>
      <c r="F136" s="6"/>
      <c r="G136" s="7"/>
      <c r="H136" s="102">
        <f>F136*G136</f>
        <v>0</v>
      </c>
    </row>
    <row r="137" spans="1:8" x14ac:dyDescent="0.25">
      <c r="A137" s="225"/>
      <c r="B137" s="226"/>
      <c r="C137" s="226"/>
      <c r="D137" s="226"/>
      <c r="E137" s="227"/>
      <c r="F137" s="6"/>
      <c r="G137" s="3"/>
      <c r="H137" s="102">
        <f>F137*G137</f>
        <v>0</v>
      </c>
    </row>
    <row r="138" spans="1:8" x14ac:dyDescent="0.25">
      <c r="A138" s="225"/>
      <c r="B138" s="226"/>
      <c r="C138" s="226"/>
      <c r="D138" s="226"/>
      <c r="E138" s="227"/>
      <c r="F138" s="6"/>
      <c r="G138" s="3"/>
      <c r="H138" s="102">
        <f>F138*G138</f>
        <v>0</v>
      </c>
    </row>
    <row r="139" spans="1:8" x14ac:dyDescent="0.25">
      <c r="A139" s="225"/>
      <c r="B139" s="226"/>
      <c r="C139" s="226"/>
      <c r="D139" s="226"/>
      <c r="E139" s="227"/>
      <c r="F139" s="6"/>
      <c r="G139" s="3"/>
      <c r="H139" s="102">
        <f t="shared" ref="H139:H143" si="11">F139*G139</f>
        <v>0</v>
      </c>
    </row>
    <row r="140" spans="1:8" x14ac:dyDescent="0.25">
      <c r="A140" s="225"/>
      <c r="B140" s="226"/>
      <c r="C140" s="226"/>
      <c r="D140" s="226"/>
      <c r="E140" s="227"/>
      <c r="F140" s="6"/>
      <c r="G140" s="3"/>
      <c r="H140" s="102">
        <f>F140*G140</f>
        <v>0</v>
      </c>
    </row>
    <row r="141" spans="1:8" x14ac:dyDescent="0.25">
      <c r="A141" s="225"/>
      <c r="B141" s="226"/>
      <c r="C141" s="226"/>
      <c r="D141" s="226"/>
      <c r="E141" s="227"/>
      <c r="F141" s="6"/>
      <c r="G141" s="3"/>
      <c r="H141" s="102">
        <f>F141*G141</f>
        <v>0</v>
      </c>
    </row>
    <row r="142" spans="1:8" x14ac:dyDescent="0.25">
      <c r="A142" s="225"/>
      <c r="B142" s="226"/>
      <c r="C142" s="226"/>
      <c r="D142" s="226"/>
      <c r="E142" s="227"/>
      <c r="F142" s="6"/>
      <c r="G142" s="3"/>
      <c r="H142" s="102">
        <f>F142*G142</f>
        <v>0</v>
      </c>
    </row>
    <row r="143" spans="1:8" x14ac:dyDescent="0.25">
      <c r="A143" s="225"/>
      <c r="B143" s="226"/>
      <c r="C143" s="226"/>
      <c r="D143" s="226"/>
      <c r="E143" s="227"/>
      <c r="F143" s="6"/>
      <c r="G143" s="3"/>
      <c r="H143" s="102">
        <f t="shared" si="11"/>
        <v>0</v>
      </c>
    </row>
    <row r="144" spans="1:8" x14ac:dyDescent="0.25">
      <c r="A144" s="225"/>
      <c r="B144" s="226"/>
      <c r="C144" s="226"/>
      <c r="D144" s="226"/>
      <c r="E144" s="227"/>
      <c r="F144" s="6"/>
      <c r="G144" s="3"/>
      <c r="H144" s="102">
        <f>F144*G144</f>
        <v>0</v>
      </c>
    </row>
    <row r="145" spans="1:8" ht="15.75" thickBot="1" x14ac:dyDescent="0.3">
      <c r="A145" s="111"/>
      <c r="B145" s="112"/>
      <c r="C145" s="112"/>
      <c r="D145" s="112"/>
      <c r="E145" s="112"/>
      <c r="F145" s="112"/>
      <c r="G145" s="95" t="s">
        <v>66</v>
      </c>
      <c r="H145" s="98">
        <f>SUM(H136:H144)</f>
        <v>0</v>
      </c>
    </row>
    <row r="146" spans="1:8" x14ac:dyDescent="0.25">
      <c r="A146" s="1"/>
      <c r="B146" s="1"/>
      <c r="C146" s="1"/>
      <c r="D146" s="1"/>
      <c r="E146" s="1"/>
      <c r="F146" s="1"/>
      <c r="G146" s="8"/>
      <c r="H146" s="9"/>
    </row>
    <row r="147" spans="1:8" ht="15.75" x14ac:dyDescent="0.25">
      <c r="A147" s="51"/>
      <c r="B147" s="51"/>
      <c r="C147" s="51"/>
      <c r="D147" s="51"/>
      <c r="E147" s="51"/>
      <c r="F147" s="51"/>
      <c r="G147" s="26" t="s">
        <v>69</v>
      </c>
      <c r="H147" s="48">
        <f>SUM(H33,H64,H85,H108,H133)</f>
        <v>0</v>
      </c>
    </row>
    <row r="148" spans="1:8" ht="15.75" x14ac:dyDescent="0.25">
      <c r="A148" s="1"/>
      <c r="B148" s="1"/>
      <c r="C148" s="1"/>
      <c r="D148" s="1"/>
      <c r="E148" s="1"/>
      <c r="F148" s="1"/>
      <c r="G148" s="26" t="s">
        <v>70</v>
      </c>
      <c r="H148" s="47">
        <f>SUM(H53,H73,H95,H119,H145)</f>
        <v>0</v>
      </c>
    </row>
    <row r="149" spans="1:8" ht="16.5" thickBot="1" x14ac:dyDescent="0.3">
      <c r="A149" s="40"/>
      <c r="B149" s="40"/>
      <c r="C149" s="40"/>
      <c r="D149" s="40"/>
      <c r="E149" s="40"/>
      <c r="F149" s="40"/>
      <c r="G149" s="26"/>
      <c r="H149" s="146"/>
    </row>
    <row r="150" spans="1:8" ht="20.45" customHeight="1" x14ac:dyDescent="0.25">
      <c r="A150" s="270" t="s">
        <v>45</v>
      </c>
      <c r="B150" s="271"/>
      <c r="C150" s="271"/>
      <c r="D150" s="271"/>
      <c r="E150" s="271"/>
      <c r="F150" s="271"/>
      <c r="G150" s="271"/>
      <c r="H150" s="272"/>
    </row>
    <row r="151" spans="1:8" ht="15.75" x14ac:dyDescent="0.25">
      <c r="A151" s="276"/>
      <c r="B151" s="277"/>
      <c r="C151" s="277"/>
      <c r="D151" s="277"/>
      <c r="E151" s="277"/>
      <c r="F151" s="277"/>
      <c r="G151" s="277"/>
      <c r="H151" s="278"/>
    </row>
    <row r="152" spans="1:8" x14ac:dyDescent="0.25">
      <c r="A152" s="273" t="s">
        <v>19</v>
      </c>
      <c r="B152" s="274"/>
      <c r="C152" s="274"/>
      <c r="D152" s="274"/>
      <c r="E152" s="274"/>
      <c r="F152" s="274"/>
      <c r="G152" s="275"/>
      <c r="H152" s="147" t="s">
        <v>20</v>
      </c>
    </row>
    <row r="153" spans="1:8" x14ac:dyDescent="0.25">
      <c r="A153" s="258" t="s">
        <v>21</v>
      </c>
      <c r="B153" s="259"/>
      <c r="C153" s="259"/>
      <c r="D153" s="259"/>
      <c r="E153" s="259"/>
      <c r="F153" s="259"/>
      <c r="G153" s="260"/>
      <c r="H153" s="267"/>
    </row>
    <row r="154" spans="1:8" x14ac:dyDescent="0.25">
      <c r="A154" s="261"/>
      <c r="B154" s="262"/>
      <c r="C154" s="262"/>
      <c r="D154" s="262"/>
      <c r="E154" s="262"/>
      <c r="F154" s="262"/>
      <c r="G154" s="263"/>
      <c r="H154" s="268"/>
    </row>
    <row r="155" spans="1:8" x14ac:dyDescent="0.25">
      <c r="A155" s="264"/>
      <c r="B155" s="265"/>
      <c r="C155" s="265"/>
      <c r="D155" s="265"/>
      <c r="E155" s="265"/>
      <c r="F155" s="265"/>
      <c r="G155" s="266"/>
      <c r="H155" s="269"/>
    </row>
    <row r="156" spans="1:8" x14ac:dyDescent="0.25">
      <c r="A156" s="141" t="s">
        <v>46</v>
      </c>
      <c r="B156" s="148"/>
      <c r="C156" s="148"/>
      <c r="D156" s="148"/>
      <c r="E156" s="15"/>
      <c r="F156" s="15"/>
      <c r="G156" s="87" t="s">
        <v>67</v>
      </c>
      <c r="H156" s="88">
        <f>H147*H153</f>
        <v>0</v>
      </c>
    </row>
    <row r="157" spans="1:8" ht="15.75" thickBot="1" x14ac:dyDescent="0.3">
      <c r="A157" s="143"/>
      <c r="B157" s="149"/>
      <c r="C157" s="144"/>
      <c r="D157" s="144"/>
      <c r="E157" s="144"/>
      <c r="F157" s="144"/>
      <c r="G157" s="145" t="s">
        <v>68</v>
      </c>
      <c r="H157" s="98">
        <f>H148*H153</f>
        <v>0</v>
      </c>
    </row>
    <row r="158" spans="1:8" s="117" customFormat="1" x14ac:dyDescent="0.25">
      <c r="A158" s="70"/>
      <c r="B158" s="27"/>
      <c r="C158" s="70"/>
      <c r="D158" s="70"/>
      <c r="E158" s="70"/>
      <c r="F158" s="70"/>
      <c r="G158" s="8"/>
      <c r="H158" s="9"/>
    </row>
    <row r="159" spans="1:8" ht="15.75" x14ac:dyDescent="0.25">
      <c r="A159" s="70"/>
      <c r="B159" s="27"/>
      <c r="C159" s="70"/>
      <c r="D159" s="70"/>
      <c r="E159" s="70"/>
      <c r="F159" s="70"/>
      <c r="G159" s="26" t="s">
        <v>104</v>
      </c>
      <c r="H159" s="48">
        <f>SUM(H147,H156)</f>
        <v>0</v>
      </c>
    </row>
    <row r="160" spans="1:8" ht="15.75" x14ac:dyDescent="0.25">
      <c r="A160" s="70"/>
      <c r="B160" s="70"/>
      <c r="C160" s="70"/>
      <c r="D160" s="70"/>
      <c r="E160" s="70"/>
      <c r="F160" s="70"/>
      <c r="G160" s="26" t="s">
        <v>105</v>
      </c>
      <c r="H160" s="47">
        <f>SUM(H148,H157)</f>
        <v>0</v>
      </c>
    </row>
    <row r="161" spans="1:8" ht="15.75" x14ac:dyDescent="0.25">
      <c r="A161" s="70"/>
      <c r="B161" s="70"/>
      <c r="C161" s="70"/>
      <c r="D161" s="70"/>
      <c r="E161" s="70"/>
      <c r="F161" s="70"/>
      <c r="G161" s="26"/>
      <c r="H161" s="118"/>
    </row>
    <row r="162" spans="1:8" ht="15.75" x14ac:dyDescent="0.25">
      <c r="A162" s="70"/>
      <c r="B162" s="70"/>
      <c r="C162" s="70"/>
      <c r="D162" s="70"/>
      <c r="E162" s="70"/>
      <c r="F162" s="70"/>
      <c r="G162" s="116" t="s">
        <v>23</v>
      </c>
      <c r="H162" s="115">
        <f>SUM(H159:H160)</f>
        <v>0</v>
      </c>
    </row>
    <row r="163" spans="1:8" x14ac:dyDescent="0.25">
      <c r="A163" s="70"/>
      <c r="B163" s="70"/>
      <c r="C163" s="70"/>
      <c r="D163" s="70"/>
      <c r="E163" s="70"/>
      <c r="F163" s="70"/>
      <c r="G163" s="70"/>
      <c r="H163" s="70"/>
    </row>
    <row r="164" spans="1:8" x14ac:dyDescent="0.25">
      <c r="A164" s="70"/>
      <c r="B164" s="70"/>
      <c r="C164" s="70"/>
      <c r="D164" s="70"/>
      <c r="E164" s="70"/>
      <c r="F164" s="70"/>
      <c r="G164" s="70"/>
      <c r="H164" s="70"/>
    </row>
    <row r="165" spans="1:8" x14ac:dyDescent="0.25">
      <c r="A165" s="70"/>
      <c r="B165" s="70"/>
      <c r="C165" s="70"/>
      <c r="D165" s="70"/>
      <c r="E165" s="70"/>
      <c r="F165" s="70"/>
      <c r="G165" s="70"/>
      <c r="H165" s="70"/>
    </row>
  </sheetData>
  <mergeCells count="134">
    <mergeCell ref="A123:E123"/>
    <mergeCell ref="A99:E99"/>
    <mergeCell ref="A24:H24"/>
    <mergeCell ref="A15:H15"/>
    <mergeCell ref="A11:H12"/>
    <mergeCell ref="B7:H7"/>
    <mergeCell ref="B8:H8"/>
    <mergeCell ref="B9:H9"/>
    <mergeCell ref="A14:H14"/>
    <mergeCell ref="A84:G84"/>
    <mergeCell ref="B61:G61"/>
    <mergeCell ref="B62:G62"/>
    <mergeCell ref="B63:G63"/>
    <mergeCell ref="A77:G77"/>
    <mergeCell ref="A78:G78"/>
    <mergeCell ref="A79:G79"/>
    <mergeCell ref="A80:G80"/>
    <mergeCell ref="A81:G81"/>
    <mergeCell ref="A82:G82"/>
    <mergeCell ref="A83:G83"/>
    <mergeCell ref="A75:G75"/>
    <mergeCell ref="B51:D51"/>
    <mergeCell ref="B60:G60"/>
    <mergeCell ref="B57:G57"/>
    <mergeCell ref="A153:G155"/>
    <mergeCell ref="H153:H155"/>
    <mergeCell ref="A124:E124"/>
    <mergeCell ref="A125:E125"/>
    <mergeCell ref="A126:E126"/>
    <mergeCell ref="A127:E127"/>
    <mergeCell ref="A128:E128"/>
    <mergeCell ref="A129:E129"/>
    <mergeCell ref="A130:E130"/>
    <mergeCell ref="A131:E131"/>
    <mergeCell ref="A132:E132"/>
    <mergeCell ref="A150:H150"/>
    <mergeCell ref="A152:G152"/>
    <mergeCell ref="A151:H151"/>
    <mergeCell ref="A144:E144"/>
    <mergeCell ref="A55:G55"/>
    <mergeCell ref="B30:D30"/>
    <mergeCell ref="B1:H1"/>
    <mergeCell ref="A4:H4"/>
    <mergeCell ref="B6:H6"/>
    <mergeCell ref="B2:C2"/>
    <mergeCell ref="A5:H5"/>
    <mergeCell ref="B38:D38"/>
    <mergeCell ref="B39:D39"/>
    <mergeCell ref="B16:D16"/>
    <mergeCell ref="B31:D31"/>
    <mergeCell ref="B17:D17"/>
    <mergeCell ref="B18:D18"/>
    <mergeCell ref="B19:D19"/>
    <mergeCell ref="B20:D20"/>
    <mergeCell ref="B21:D21"/>
    <mergeCell ref="B22:D22"/>
    <mergeCell ref="B25:D25"/>
    <mergeCell ref="B26:D26"/>
    <mergeCell ref="B27:D27"/>
    <mergeCell ref="B28:D28"/>
    <mergeCell ref="B29:D29"/>
    <mergeCell ref="G2:H2"/>
    <mergeCell ref="E2:F2"/>
    <mergeCell ref="B72:G72"/>
    <mergeCell ref="A56:H56"/>
    <mergeCell ref="A65:H65"/>
    <mergeCell ref="B66:G66"/>
    <mergeCell ref="B67:G67"/>
    <mergeCell ref="B68:G68"/>
    <mergeCell ref="B69:G69"/>
    <mergeCell ref="B58:G58"/>
    <mergeCell ref="B59:G59"/>
    <mergeCell ref="A76:H76"/>
    <mergeCell ref="A86:H86"/>
    <mergeCell ref="A87:G87"/>
    <mergeCell ref="A89:G89"/>
    <mergeCell ref="A90:G90"/>
    <mergeCell ref="A91:G91"/>
    <mergeCell ref="A88:G88"/>
    <mergeCell ref="A33:G33"/>
    <mergeCell ref="A64:G64"/>
    <mergeCell ref="B46:D46"/>
    <mergeCell ref="B47:D47"/>
    <mergeCell ref="B48:D48"/>
    <mergeCell ref="B49:D49"/>
    <mergeCell ref="B50:D50"/>
    <mergeCell ref="B40:D40"/>
    <mergeCell ref="B41:D41"/>
    <mergeCell ref="B42:D42"/>
    <mergeCell ref="A44:H44"/>
    <mergeCell ref="B45:D45"/>
    <mergeCell ref="A35:H35"/>
    <mergeCell ref="B36:D36"/>
    <mergeCell ref="B37:D37"/>
    <mergeCell ref="B70:G70"/>
    <mergeCell ref="B71:G71"/>
    <mergeCell ref="A110:E110"/>
    <mergeCell ref="A111:E111"/>
    <mergeCell ref="A92:G92"/>
    <mergeCell ref="A93:G93"/>
    <mergeCell ref="A94:G94"/>
    <mergeCell ref="A105:E105"/>
    <mergeCell ref="A106:E106"/>
    <mergeCell ref="A107:E107"/>
    <mergeCell ref="A100:E100"/>
    <mergeCell ref="A101:E101"/>
    <mergeCell ref="A102:E102"/>
    <mergeCell ref="A103:E103"/>
    <mergeCell ref="A104:E104"/>
    <mergeCell ref="A97:G97"/>
    <mergeCell ref="B3:C3"/>
    <mergeCell ref="E3:F3"/>
    <mergeCell ref="G3:H3"/>
    <mergeCell ref="A140:E140"/>
    <mergeCell ref="A141:E141"/>
    <mergeCell ref="A142:E142"/>
    <mergeCell ref="A143:E143"/>
    <mergeCell ref="A135:E135"/>
    <mergeCell ref="A136:E136"/>
    <mergeCell ref="A137:E137"/>
    <mergeCell ref="A138:E138"/>
    <mergeCell ref="A139:E139"/>
    <mergeCell ref="A117:E117"/>
    <mergeCell ref="A118:E118"/>
    <mergeCell ref="A122:H122"/>
    <mergeCell ref="A121:G121"/>
    <mergeCell ref="A134:H134"/>
    <mergeCell ref="A112:E112"/>
    <mergeCell ref="A113:E113"/>
    <mergeCell ref="A114:E114"/>
    <mergeCell ref="A115:E115"/>
    <mergeCell ref="A116:E116"/>
    <mergeCell ref="A98:H98"/>
    <mergeCell ref="A109:H109"/>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Normal="100" workbookViewId="0">
      <selection activeCell="K24" sqref="K24"/>
    </sheetView>
  </sheetViews>
  <sheetFormatPr defaultRowHeight="15" x14ac:dyDescent="0.25"/>
  <cols>
    <col min="1" max="1" width="23.42578125" customWidth="1"/>
    <col min="8" max="8" width="9.42578125" customWidth="1"/>
  </cols>
  <sheetData>
    <row r="1" spans="1:8" ht="16.899999999999999" customHeight="1" x14ac:dyDescent="0.25">
      <c r="A1" s="288" t="s">
        <v>106</v>
      </c>
      <c r="B1" s="288"/>
      <c r="C1" s="288"/>
      <c r="D1" s="289">
        <f>Total_Award*0.1</f>
        <v>0</v>
      </c>
      <c r="E1" s="289"/>
      <c r="F1" s="70"/>
      <c r="G1" s="70"/>
      <c r="H1" s="70"/>
    </row>
    <row r="2" spans="1:8" x14ac:dyDescent="0.25">
      <c r="A2" s="70"/>
      <c r="B2" s="70"/>
      <c r="C2" s="70"/>
      <c r="D2" s="70"/>
      <c r="E2" s="70"/>
      <c r="F2" s="70"/>
      <c r="G2" s="70"/>
      <c r="H2" s="70"/>
    </row>
    <row r="3" spans="1:8" x14ac:dyDescent="0.25">
      <c r="A3" s="290" t="s">
        <v>127</v>
      </c>
      <c r="B3" s="291"/>
      <c r="C3" s="291"/>
      <c r="D3" s="291"/>
      <c r="E3" s="291"/>
      <c r="F3" s="291"/>
      <c r="G3" s="291"/>
      <c r="H3" s="292"/>
    </row>
    <row r="4" spans="1:8" x14ac:dyDescent="0.25">
      <c r="A4" s="293"/>
      <c r="B4" s="294"/>
      <c r="C4" s="294"/>
      <c r="D4" s="294"/>
      <c r="E4" s="294"/>
      <c r="F4" s="294"/>
      <c r="G4" s="294"/>
      <c r="H4" s="295"/>
    </row>
    <row r="5" spans="1:8" x14ac:dyDescent="0.25">
      <c r="A5" s="293"/>
      <c r="B5" s="294"/>
      <c r="C5" s="294"/>
      <c r="D5" s="294"/>
      <c r="E5" s="294"/>
      <c r="F5" s="294"/>
      <c r="G5" s="294"/>
      <c r="H5" s="295"/>
    </row>
    <row r="6" spans="1:8" ht="8.4499999999999993" customHeight="1" x14ac:dyDescent="0.25">
      <c r="A6" s="296"/>
      <c r="B6" s="297"/>
      <c r="C6" s="297"/>
      <c r="D6" s="297"/>
      <c r="E6" s="297"/>
      <c r="F6" s="297"/>
      <c r="G6" s="297"/>
      <c r="H6" s="298"/>
    </row>
    <row r="7" spans="1:8" ht="21" customHeight="1" x14ac:dyDescent="0.25">
      <c r="A7" s="119" t="s">
        <v>107</v>
      </c>
      <c r="B7" s="70"/>
      <c r="C7" s="70"/>
      <c r="D7" s="70"/>
      <c r="E7" s="70"/>
      <c r="F7" s="70"/>
      <c r="G7" s="70"/>
      <c r="H7" s="70"/>
    </row>
    <row r="8" spans="1:8" ht="22.15" customHeight="1" x14ac:dyDescent="0.25">
      <c r="A8" s="137" t="s">
        <v>118</v>
      </c>
      <c r="B8" s="138"/>
      <c r="C8" s="138"/>
      <c r="D8" s="311">
        <f>Total_Example*0.1</f>
        <v>19881.384864000003</v>
      </c>
      <c r="E8" s="311"/>
      <c r="F8" s="312" t="s">
        <v>119</v>
      </c>
      <c r="G8" s="313"/>
      <c r="H8" s="313"/>
    </row>
    <row r="9" spans="1:8" x14ac:dyDescent="0.25">
      <c r="A9" s="120" t="s">
        <v>108</v>
      </c>
      <c r="B9" s="299" t="s">
        <v>109</v>
      </c>
      <c r="C9" s="299"/>
      <c r="D9" s="299"/>
      <c r="E9" s="299"/>
      <c r="F9" s="299"/>
      <c r="G9" s="299" t="s">
        <v>110</v>
      </c>
      <c r="H9" s="299"/>
    </row>
    <row r="10" spans="1:8" ht="45" x14ac:dyDescent="0.25">
      <c r="A10" s="121" t="s">
        <v>111</v>
      </c>
      <c r="B10" s="286" t="s">
        <v>112</v>
      </c>
      <c r="C10" s="286"/>
      <c r="D10" s="286"/>
      <c r="E10" s="286"/>
      <c r="F10" s="286"/>
      <c r="G10" s="287">
        <f>([1]Instructions!G27+[1]Evaluation!G34)*0.1</f>
        <v>6855.3533600000001</v>
      </c>
      <c r="H10" s="287"/>
    </row>
    <row r="11" spans="1:8" ht="45" x14ac:dyDescent="0.25">
      <c r="A11" s="121" t="s">
        <v>113</v>
      </c>
      <c r="B11" s="286" t="s">
        <v>114</v>
      </c>
      <c r="C11" s="286"/>
      <c r="D11" s="286"/>
      <c r="E11" s="286"/>
      <c r="F11" s="286"/>
      <c r="G11" s="287">
        <f>([1]Instructions!G26+[1]Evaluation!G33)*0.1</f>
        <v>5843.7669999999998</v>
      </c>
      <c r="H11" s="287"/>
    </row>
    <row r="12" spans="1:8" x14ac:dyDescent="0.25">
      <c r="A12" s="122" t="s">
        <v>41</v>
      </c>
      <c r="B12" s="300" t="s">
        <v>115</v>
      </c>
      <c r="C12" s="300"/>
      <c r="D12" s="300"/>
      <c r="E12" s="300"/>
      <c r="F12" s="300"/>
      <c r="G12" s="287">
        <v>6800</v>
      </c>
      <c r="H12" s="287"/>
    </row>
    <row r="13" spans="1:8" x14ac:dyDescent="0.25">
      <c r="A13" s="122" t="s">
        <v>116</v>
      </c>
      <c r="B13" s="300" t="s">
        <v>117</v>
      </c>
      <c r="C13" s="300"/>
      <c r="D13" s="300"/>
      <c r="E13" s="300"/>
      <c r="F13" s="300"/>
      <c r="G13" s="287">
        <v>1000</v>
      </c>
      <c r="H13" s="287"/>
    </row>
    <row r="14" spans="1:8" x14ac:dyDescent="0.25">
      <c r="A14" s="301" t="s">
        <v>28</v>
      </c>
      <c r="B14" s="302"/>
      <c r="C14" s="302"/>
      <c r="D14" s="302"/>
      <c r="E14" s="302"/>
      <c r="F14" s="303"/>
      <c r="G14" s="304">
        <f>SUM(G10:H13)</f>
        <v>20499.120360000001</v>
      </c>
      <c r="H14" s="304"/>
    </row>
    <row r="15" spans="1:8" x14ac:dyDescent="0.25">
      <c r="A15" s="27"/>
      <c r="B15" s="27"/>
      <c r="C15" s="27"/>
      <c r="D15" s="27"/>
      <c r="E15" s="27"/>
      <c r="F15" s="27"/>
      <c r="G15" s="123"/>
      <c r="H15" s="123"/>
    </row>
    <row r="16" spans="1:8" x14ac:dyDescent="0.25">
      <c r="A16" s="120" t="s">
        <v>108</v>
      </c>
      <c r="B16" s="299" t="s">
        <v>109</v>
      </c>
      <c r="C16" s="299"/>
      <c r="D16" s="299"/>
      <c r="E16" s="299"/>
      <c r="F16" s="299"/>
      <c r="G16" s="299" t="s">
        <v>110</v>
      </c>
      <c r="H16" s="299"/>
    </row>
    <row r="17" spans="1:8" x14ac:dyDescent="0.25">
      <c r="A17" s="150"/>
      <c r="B17" s="305"/>
      <c r="C17" s="305"/>
      <c r="D17" s="305"/>
      <c r="E17" s="305"/>
      <c r="F17" s="305"/>
      <c r="G17" s="306"/>
      <c r="H17" s="306"/>
    </row>
    <row r="18" spans="1:8" x14ac:dyDescent="0.25">
      <c r="A18" s="150"/>
      <c r="B18" s="305"/>
      <c r="C18" s="305"/>
      <c r="D18" s="305"/>
      <c r="E18" s="305"/>
      <c r="F18" s="305"/>
      <c r="G18" s="306"/>
      <c r="H18" s="306"/>
    </row>
    <row r="19" spans="1:8" x14ac:dyDescent="0.25">
      <c r="A19" s="150"/>
      <c r="B19" s="305"/>
      <c r="C19" s="305"/>
      <c r="D19" s="305"/>
      <c r="E19" s="305"/>
      <c r="F19" s="305"/>
      <c r="G19" s="306"/>
      <c r="H19" s="306"/>
    </row>
    <row r="20" spans="1:8" x14ac:dyDescent="0.25">
      <c r="A20" s="150"/>
      <c r="B20" s="305"/>
      <c r="C20" s="305"/>
      <c r="D20" s="305"/>
      <c r="E20" s="305"/>
      <c r="F20" s="305"/>
      <c r="G20" s="306"/>
      <c r="H20" s="306"/>
    </row>
    <row r="21" spans="1:8" x14ac:dyDescent="0.25">
      <c r="A21" s="150"/>
      <c r="B21" s="305"/>
      <c r="C21" s="305"/>
      <c r="D21" s="305"/>
      <c r="E21" s="305"/>
      <c r="F21" s="305"/>
      <c r="G21" s="306"/>
      <c r="H21" s="306"/>
    </row>
    <row r="22" spans="1:8" x14ac:dyDescent="0.25">
      <c r="A22" s="150"/>
      <c r="B22" s="305"/>
      <c r="C22" s="305"/>
      <c r="D22" s="305"/>
      <c r="E22" s="305"/>
      <c r="F22" s="305"/>
      <c r="G22" s="306"/>
      <c r="H22" s="306"/>
    </row>
    <row r="23" spans="1:8" x14ac:dyDescent="0.25">
      <c r="A23" s="150"/>
      <c r="B23" s="305"/>
      <c r="C23" s="305"/>
      <c r="D23" s="305"/>
      <c r="E23" s="305"/>
      <c r="F23" s="305"/>
      <c r="G23" s="306"/>
      <c r="H23" s="306"/>
    </row>
    <row r="24" spans="1:8" x14ac:dyDescent="0.25">
      <c r="A24" s="150"/>
      <c r="B24" s="305"/>
      <c r="C24" s="305"/>
      <c r="D24" s="305"/>
      <c r="E24" s="305"/>
      <c r="F24" s="305"/>
      <c r="G24" s="306"/>
      <c r="H24" s="306"/>
    </row>
    <row r="25" spans="1:8" x14ac:dyDescent="0.25">
      <c r="A25" s="150"/>
      <c r="B25" s="305"/>
      <c r="C25" s="305"/>
      <c r="D25" s="305"/>
      <c r="E25" s="305"/>
      <c r="F25" s="305"/>
      <c r="G25" s="306"/>
      <c r="H25" s="306"/>
    </row>
    <row r="26" spans="1:8" x14ac:dyDescent="0.25">
      <c r="A26" s="150"/>
      <c r="B26" s="305"/>
      <c r="C26" s="305"/>
      <c r="D26" s="305"/>
      <c r="E26" s="305"/>
      <c r="F26" s="305"/>
      <c r="G26" s="306"/>
      <c r="H26" s="306"/>
    </row>
    <row r="27" spans="1:8" x14ac:dyDescent="0.25">
      <c r="A27" s="150"/>
      <c r="B27" s="305"/>
      <c r="C27" s="305"/>
      <c r="D27" s="305"/>
      <c r="E27" s="305"/>
      <c r="F27" s="305"/>
      <c r="G27" s="306"/>
      <c r="H27" s="306"/>
    </row>
    <row r="28" spans="1:8" x14ac:dyDescent="0.25">
      <c r="A28" s="150"/>
      <c r="B28" s="305"/>
      <c r="C28" s="305"/>
      <c r="D28" s="305"/>
      <c r="E28" s="305"/>
      <c r="F28" s="305"/>
      <c r="G28" s="306"/>
      <c r="H28" s="306"/>
    </row>
    <row r="29" spans="1:8" x14ac:dyDescent="0.25">
      <c r="A29" s="150"/>
      <c r="B29" s="305"/>
      <c r="C29" s="305"/>
      <c r="D29" s="305"/>
      <c r="E29" s="305"/>
      <c r="F29" s="305"/>
      <c r="G29" s="306"/>
      <c r="H29" s="306"/>
    </row>
    <row r="30" spans="1:8" x14ac:dyDescent="0.25">
      <c r="A30" s="307" t="s">
        <v>28</v>
      </c>
      <c r="B30" s="308"/>
      <c r="C30" s="308"/>
      <c r="D30" s="308"/>
      <c r="E30" s="308"/>
      <c r="F30" s="309"/>
      <c r="G30" s="310">
        <f>SUM(G17:H29)</f>
        <v>0</v>
      </c>
      <c r="H30" s="310"/>
    </row>
  </sheetData>
  <sheetProtection algorithmName="SHA-512" hashValue="4gFfayp+iGu/S216le7FIGIKWSyB0oKOahsPnhwuwXBI+s842RWkdl0Lo2z50JgHu40tPtRAPjh0F90G5yNDWw==" saltValue="DokLd0/RoeTx4cQJvkUwdA==" spinCount="100000" sheet="1" objects="1" scenarios="1" formatCells="0" formatColumns="0" formatRows="0" insertColumns="0" insertRows="0"/>
  <mergeCells count="47">
    <mergeCell ref="A30:F30"/>
    <mergeCell ref="G30:H30"/>
    <mergeCell ref="D8:E8"/>
    <mergeCell ref="F8:H8"/>
    <mergeCell ref="B27:F27"/>
    <mergeCell ref="G27:H27"/>
    <mergeCell ref="B28:F28"/>
    <mergeCell ref="G28:H28"/>
    <mergeCell ref="B29:F29"/>
    <mergeCell ref="G29:H29"/>
    <mergeCell ref="B24:F24"/>
    <mergeCell ref="G24:H24"/>
    <mergeCell ref="B25:F25"/>
    <mergeCell ref="G25:H25"/>
    <mergeCell ref="B26:F26"/>
    <mergeCell ref="G26:H26"/>
    <mergeCell ref="B21:F21"/>
    <mergeCell ref="G21:H21"/>
    <mergeCell ref="B22:F22"/>
    <mergeCell ref="G22:H22"/>
    <mergeCell ref="B23:F23"/>
    <mergeCell ref="G23:H23"/>
    <mergeCell ref="B18:F18"/>
    <mergeCell ref="G18:H18"/>
    <mergeCell ref="B19:F19"/>
    <mergeCell ref="G19:H19"/>
    <mergeCell ref="B20:F20"/>
    <mergeCell ref="G20:H20"/>
    <mergeCell ref="A14:F14"/>
    <mergeCell ref="G14:H14"/>
    <mergeCell ref="B16:F16"/>
    <mergeCell ref="G16:H16"/>
    <mergeCell ref="B17:F17"/>
    <mergeCell ref="G17:H17"/>
    <mergeCell ref="B11:F11"/>
    <mergeCell ref="G11:H11"/>
    <mergeCell ref="B12:F12"/>
    <mergeCell ref="G12:H12"/>
    <mergeCell ref="B13:F13"/>
    <mergeCell ref="G13:H13"/>
    <mergeCell ref="B10:F10"/>
    <mergeCell ref="G10:H10"/>
    <mergeCell ref="A1:C1"/>
    <mergeCell ref="D1:E1"/>
    <mergeCell ref="A3:H6"/>
    <mergeCell ref="B9:F9"/>
    <mergeCell ref="G9:H9"/>
  </mergeCells>
  <conditionalFormatting sqref="G30:H30">
    <cfRule type="cellIs" dxfId="3" priority="2" operator="lessThan">
      <formula>$D$1</formula>
    </cfRule>
    <cfRule type="cellIs" dxfId="2" priority="3" operator="lessThan">
      <formula>$D$1</formula>
    </cfRule>
    <cfRule type="cellIs" dxfId="1" priority="4" operator="lessThan">
      <formula>$D$1</formula>
    </cfRule>
    <cfRule type="cellIs" dxfId="0" priority="1" operator="lessThan">
      <formula>$D$1</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7"/>
  <sheetViews>
    <sheetView showZeros="0" zoomScaleNormal="100" workbookViewId="0">
      <selection activeCell="L13" sqref="L13"/>
    </sheetView>
  </sheetViews>
  <sheetFormatPr defaultColWidth="9.140625" defaultRowHeight="15" x14ac:dyDescent="0.25"/>
  <cols>
    <col min="1" max="2" width="9.140625" style="1"/>
    <col min="3" max="3" width="11.140625" style="1" customWidth="1"/>
    <col min="4" max="4" width="9.140625" style="1" customWidth="1"/>
    <col min="5" max="16384" width="9.140625" style="1"/>
  </cols>
  <sheetData>
    <row r="1" spans="1:10" ht="21.75" customHeight="1" x14ac:dyDescent="0.25">
      <c r="A1" s="314" t="s">
        <v>131</v>
      </c>
      <c r="B1" s="314"/>
      <c r="C1" s="314"/>
      <c r="D1" s="314"/>
      <c r="E1" s="314"/>
      <c r="F1" s="314"/>
      <c r="G1" s="314"/>
      <c r="H1" s="314"/>
      <c r="I1" s="314"/>
      <c r="J1" s="314"/>
    </row>
    <row r="3" spans="1:10" ht="15.75" x14ac:dyDescent="0.25">
      <c r="A3" s="318" t="s">
        <v>71</v>
      </c>
      <c r="B3" s="318"/>
      <c r="C3" s="318"/>
      <c r="D3" s="319">
        <f>Organization_Name</f>
        <v>0</v>
      </c>
      <c r="E3" s="319"/>
      <c r="F3" s="319"/>
      <c r="G3" s="319"/>
      <c r="H3" s="319"/>
      <c r="I3" s="319"/>
    </row>
    <row r="4" spans="1:10" ht="15.75" x14ac:dyDescent="0.25">
      <c r="A4" s="256" t="s">
        <v>129</v>
      </c>
      <c r="B4" s="320"/>
      <c r="C4" s="257"/>
      <c r="D4" s="321">
        <f>Total_Award</f>
        <v>0</v>
      </c>
      <c r="E4" s="322"/>
      <c r="F4" s="66"/>
      <c r="G4" s="53"/>
      <c r="H4" s="53"/>
    </row>
    <row r="5" spans="1:10" x14ac:dyDescent="0.25">
      <c r="A5" s="10"/>
      <c r="B5" s="10"/>
      <c r="C5" s="10"/>
    </row>
    <row r="6" spans="1:10" ht="15.75" x14ac:dyDescent="0.25">
      <c r="A6" s="317" t="s">
        <v>24</v>
      </c>
      <c r="B6" s="317"/>
      <c r="C6" s="317"/>
      <c r="D6" s="317"/>
      <c r="E6" s="317"/>
      <c r="F6" s="317"/>
      <c r="G6" s="317"/>
      <c r="H6" s="317"/>
      <c r="I6" s="317"/>
    </row>
    <row r="7" spans="1:10" ht="15.75" x14ac:dyDescent="0.25">
      <c r="A7" s="315" t="s">
        <v>1</v>
      </c>
      <c r="B7" s="315"/>
      <c r="C7" s="315"/>
      <c r="D7" s="316">
        <f>Name</f>
        <v>0</v>
      </c>
      <c r="E7" s="316"/>
      <c r="F7" s="316"/>
      <c r="G7" s="316"/>
      <c r="H7" s="316"/>
      <c r="I7" s="316"/>
    </row>
    <row r="8" spans="1:10" ht="15.75" x14ac:dyDescent="0.25">
      <c r="A8" s="315" t="s">
        <v>25</v>
      </c>
      <c r="B8" s="315"/>
      <c r="C8" s="315"/>
      <c r="D8" s="316">
        <f>Title</f>
        <v>0</v>
      </c>
      <c r="E8" s="316"/>
      <c r="F8" s="316"/>
      <c r="G8" s="316"/>
      <c r="H8" s="316"/>
      <c r="I8" s="316"/>
    </row>
    <row r="9" spans="1:10" ht="15.75" x14ac:dyDescent="0.25">
      <c r="A9" s="315" t="s">
        <v>26</v>
      </c>
      <c r="B9" s="315"/>
      <c r="C9" s="315"/>
      <c r="D9" s="316">
        <f>Email</f>
        <v>0</v>
      </c>
      <c r="E9" s="316"/>
      <c r="F9" s="316"/>
      <c r="G9" s="316"/>
      <c r="H9" s="316"/>
      <c r="I9" s="316"/>
    </row>
    <row r="10" spans="1:10" ht="15.75" x14ac:dyDescent="0.25">
      <c r="A10" s="315" t="s">
        <v>27</v>
      </c>
      <c r="B10" s="315"/>
      <c r="C10" s="315"/>
      <c r="D10" s="316">
        <f>Phone</f>
        <v>0</v>
      </c>
      <c r="E10" s="316"/>
      <c r="F10" s="316"/>
      <c r="G10" s="316"/>
      <c r="H10" s="316"/>
      <c r="I10" s="316"/>
    </row>
    <row r="11" spans="1:10" ht="15.75" thickBot="1" x14ac:dyDescent="0.3"/>
    <row r="12" spans="1:10" ht="27" thickBot="1" x14ac:dyDescent="0.3">
      <c r="A12" s="40"/>
      <c r="B12" s="40"/>
      <c r="C12" s="40"/>
      <c r="D12" s="323" t="s">
        <v>97</v>
      </c>
      <c r="E12" s="324"/>
      <c r="F12" s="325"/>
      <c r="G12" s="325"/>
      <c r="H12" s="325"/>
      <c r="I12" s="326"/>
    </row>
    <row r="13" spans="1:10" s="42" customFormat="1" ht="18.95" customHeight="1" thickBot="1" x14ac:dyDescent="0.3">
      <c r="D13" s="329" t="s">
        <v>100</v>
      </c>
      <c r="E13" s="330"/>
      <c r="F13" s="330"/>
      <c r="G13" s="331"/>
      <c r="H13" s="327" t="s">
        <v>28</v>
      </c>
      <c r="I13" s="328"/>
    </row>
    <row r="14" spans="1:10" ht="15.75" x14ac:dyDescent="0.25">
      <c r="A14" s="13"/>
      <c r="B14" s="13"/>
      <c r="C14" s="13"/>
      <c r="D14" s="339" t="s">
        <v>51</v>
      </c>
      <c r="E14" s="340"/>
      <c r="F14" s="340"/>
      <c r="G14" s="341"/>
      <c r="H14" s="337">
        <f>'FY24-25 Budget'!H33</f>
        <v>0</v>
      </c>
      <c r="I14" s="338"/>
    </row>
    <row r="15" spans="1:10" ht="15.75" x14ac:dyDescent="0.25">
      <c r="A15" s="13"/>
      <c r="B15" s="13"/>
      <c r="C15" s="13"/>
      <c r="D15" s="334" t="s">
        <v>29</v>
      </c>
      <c r="E15" s="335"/>
      <c r="F15" s="335"/>
      <c r="G15" s="336"/>
      <c r="H15" s="332">
        <f>'FY24-25 Budget'!H64</f>
        <v>0</v>
      </c>
      <c r="I15" s="333"/>
    </row>
    <row r="16" spans="1:10" ht="15.75" x14ac:dyDescent="0.25">
      <c r="A16" s="13"/>
      <c r="B16" s="13"/>
      <c r="C16" s="13"/>
      <c r="D16" s="334" t="s">
        <v>52</v>
      </c>
      <c r="E16" s="335"/>
      <c r="F16" s="335"/>
      <c r="G16" s="336"/>
      <c r="H16" s="332">
        <f>'FY24-25 Budget'!H85</f>
        <v>0</v>
      </c>
      <c r="I16" s="333"/>
    </row>
    <row r="17" spans="1:10" ht="15.75" x14ac:dyDescent="0.25">
      <c r="A17" s="13"/>
      <c r="B17" s="13"/>
      <c r="C17" s="13"/>
      <c r="D17" s="334" t="s">
        <v>30</v>
      </c>
      <c r="E17" s="335"/>
      <c r="F17" s="335"/>
      <c r="G17" s="336"/>
      <c r="H17" s="332">
        <f>'FY24-25 Budget'!H108</f>
        <v>0</v>
      </c>
      <c r="I17" s="333"/>
    </row>
    <row r="18" spans="1:10" ht="15.75" x14ac:dyDescent="0.25">
      <c r="A18" s="13"/>
      <c r="B18" s="13"/>
      <c r="C18" s="13"/>
      <c r="D18" s="334" t="s">
        <v>31</v>
      </c>
      <c r="E18" s="335"/>
      <c r="F18" s="335"/>
      <c r="G18" s="336"/>
      <c r="H18" s="332">
        <f>'FY24-25 Budget'!H133</f>
        <v>0</v>
      </c>
      <c r="I18" s="333"/>
    </row>
    <row r="19" spans="1:10" s="53" customFormat="1" ht="15.75" x14ac:dyDescent="0.25">
      <c r="A19" s="13"/>
      <c r="B19" s="13"/>
      <c r="C19" s="13"/>
      <c r="D19" s="352" t="s">
        <v>98</v>
      </c>
      <c r="E19" s="353"/>
      <c r="F19" s="353"/>
      <c r="G19" s="354"/>
      <c r="H19" s="355">
        <f>'FY24-25 Budget'!H147</f>
        <v>0</v>
      </c>
      <c r="I19" s="356"/>
    </row>
    <row r="20" spans="1:10" ht="15.75" x14ac:dyDescent="0.25">
      <c r="A20" s="13"/>
      <c r="B20" s="13"/>
      <c r="C20" s="13"/>
      <c r="D20" s="334" t="s">
        <v>18</v>
      </c>
      <c r="E20" s="335"/>
      <c r="F20" s="335"/>
      <c r="G20" s="336"/>
      <c r="H20" s="332">
        <f>'FY24-25 Budget'!H156</f>
        <v>0</v>
      </c>
      <c r="I20" s="333"/>
    </row>
    <row r="21" spans="1:10" ht="19.5" thickBot="1" x14ac:dyDescent="0.3">
      <c r="A21" s="45"/>
      <c r="B21" s="45"/>
      <c r="C21" s="45"/>
      <c r="D21" s="349" t="s">
        <v>12</v>
      </c>
      <c r="E21" s="350"/>
      <c r="F21" s="350"/>
      <c r="G21" s="351"/>
      <c r="H21" s="344">
        <f>SUM(H19:I20)</f>
        <v>0</v>
      </c>
      <c r="I21" s="345"/>
    </row>
    <row r="22" spans="1:10" x14ac:dyDescent="0.25">
      <c r="A22" s="40"/>
      <c r="B22" s="15"/>
      <c r="C22" s="40"/>
    </row>
    <row r="23" spans="1:10" ht="15.75" thickBot="1" x14ac:dyDescent="0.3">
      <c r="A23" s="40"/>
      <c r="B23" s="40"/>
      <c r="C23" s="40"/>
    </row>
    <row r="24" spans="1:10" ht="27" thickBot="1" x14ac:dyDescent="0.3">
      <c r="A24" s="40"/>
      <c r="B24" s="40"/>
      <c r="C24" s="40"/>
      <c r="D24" s="346" t="s">
        <v>56</v>
      </c>
      <c r="E24" s="347"/>
      <c r="F24" s="347"/>
      <c r="G24" s="347"/>
      <c r="H24" s="347"/>
      <c r="I24" s="348"/>
    </row>
    <row r="25" spans="1:10" ht="18.95" customHeight="1" thickBot="1" x14ac:dyDescent="0.3">
      <c r="A25" s="15"/>
      <c r="B25" s="15"/>
      <c r="C25" s="43"/>
      <c r="D25" s="330" t="s">
        <v>100</v>
      </c>
      <c r="E25" s="330"/>
      <c r="F25" s="330"/>
      <c r="G25" s="331"/>
      <c r="H25" s="342" t="s">
        <v>28</v>
      </c>
      <c r="I25" s="343"/>
    </row>
    <row r="26" spans="1:10" ht="15.75" x14ac:dyDescent="0.25">
      <c r="A26" s="13"/>
      <c r="B26" s="13"/>
      <c r="C26" s="44"/>
      <c r="D26" s="339" t="s">
        <v>51</v>
      </c>
      <c r="E26" s="340"/>
      <c r="F26" s="340"/>
      <c r="G26" s="341"/>
      <c r="H26" s="359">
        <f>'FY24-25 Budget'!H53</f>
        <v>0</v>
      </c>
      <c r="I26" s="360"/>
    </row>
    <row r="27" spans="1:10" ht="15.75" x14ac:dyDescent="0.25">
      <c r="A27" s="13"/>
      <c r="B27" s="13"/>
      <c r="C27" s="13"/>
      <c r="D27" s="334" t="s">
        <v>29</v>
      </c>
      <c r="E27" s="335"/>
      <c r="F27" s="335"/>
      <c r="G27" s="336"/>
      <c r="H27" s="361">
        <f>'FY24-25 Budget'!H73</f>
        <v>0</v>
      </c>
      <c r="I27" s="362"/>
    </row>
    <row r="28" spans="1:10" ht="15.75" x14ac:dyDescent="0.25">
      <c r="A28" s="13"/>
      <c r="B28" s="13"/>
      <c r="C28" s="44"/>
      <c r="D28" s="334" t="s">
        <v>52</v>
      </c>
      <c r="E28" s="335"/>
      <c r="F28" s="335"/>
      <c r="G28" s="336"/>
      <c r="H28" s="357">
        <f>'FY24-25 Budget'!H95</f>
        <v>0</v>
      </c>
      <c r="I28" s="358"/>
    </row>
    <row r="29" spans="1:10" ht="15.75" x14ac:dyDescent="0.25">
      <c r="A29" s="13"/>
      <c r="B29" s="13"/>
      <c r="C29" s="13"/>
      <c r="D29" s="334" t="s">
        <v>30</v>
      </c>
      <c r="E29" s="335"/>
      <c r="F29" s="335"/>
      <c r="G29" s="336"/>
      <c r="H29" s="357">
        <f>'FY24-25 Budget'!H119</f>
        <v>0</v>
      </c>
      <c r="I29" s="358"/>
      <c r="J29" s="15"/>
    </row>
    <row r="30" spans="1:10" ht="15.75" x14ac:dyDescent="0.25">
      <c r="A30" s="13"/>
      <c r="B30" s="13"/>
      <c r="C30" s="13"/>
      <c r="D30" s="334" t="s">
        <v>31</v>
      </c>
      <c r="E30" s="335"/>
      <c r="F30" s="335"/>
      <c r="G30" s="336"/>
      <c r="H30" s="365">
        <f>'FY24-25 Budget'!H145</f>
        <v>0</v>
      </c>
      <c r="I30" s="366"/>
    </row>
    <row r="31" spans="1:10" s="53" customFormat="1" ht="15.75" x14ac:dyDescent="0.25">
      <c r="A31" s="13"/>
      <c r="B31" s="13"/>
      <c r="C31" s="13"/>
      <c r="D31" s="352" t="s">
        <v>99</v>
      </c>
      <c r="E31" s="353"/>
      <c r="F31" s="353"/>
      <c r="G31" s="354"/>
      <c r="H31" s="367">
        <f>'FY24-25 Budget'!H148</f>
        <v>0</v>
      </c>
      <c r="I31" s="368"/>
    </row>
    <row r="32" spans="1:10" ht="15.75" x14ac:dyDescent="0.25">
      <c r="A32" s="13"/>
      <c r="B32" s="13"/>
      <c r="C32" s="44"/>
      <c r="D32" s="334" t="s">
        <v>18</v>
      </c>
      <c r="E32" s="335"/>
      <c r="F32" s="335"/>
      <c r="G32" s="336"/>
      <c r="H32" s="365">
        <f>'FY24-25 Budget'!H157</f>
        <v>0</v>
      </c>
      <c r="I32" s="366"/>
    </row>
    <row r="33" spans="1:9" ht="19.5" thickBot="1" x14ac:dyDescent="0.3">
      <c r="A33" s="45"/>
      <c r="B33" s="45"/>
      <c r="C33" s="46"/>
      <c r="D33" s="349" t="s">
        <v>53</v>
      </c>
      <c r="E33" s="350"/>
      <c r="F33" s="350"/>
      <c r="G33" s="351"/>
      <c r="H33" s="363">
        <f>SUM(H31:I32)</f>
        <v>0</v>
      </c>
      <c r="I33" s="364"/>
    </row>
    <row r="34" spans="1:9" x14ac:dyDescent="0.25">
      <c r="A34" s="15"/>
      <c r="B34" s="15"/>
      <c r="C34" s="15"/>
      <c r="D34" s="15"/>
    </row>
    <row r="35" spans="1:9" x14ac:dyDescent="0.25">
      <c r="A35" s="40"/>
      <c r="B35" s="40"/>
      <c r="C35" s="40"/>
    </row>
    <row r="36" spans="1:9" x14ac:dyDescent="0.25">
      <c r="A36" s="40"/>
      <c r="B36" s="40"/>
      <c r="C36" s="40"/>
    </row>
    <row r="37" spans="1:9" x14ac:dyDescent="0.25">
      <c r="A37" s="40"/>
      <c r="B37" s="40"/>
      <c r="C37" s="40"/>
    </row>
  </sheetData>
  <sheetProtection selectLockedCells="1" selectUnlockedCells="1"/>
  <mergeCells count="52">
    <mergeCell ref="H33:I33"/>
    <mergeCell ref="H30:I30"/>
    <mergeCell ref="H32:I32"/>
    <mergeCell ref="D30:G30"/>
    <mergeCell ref="D32:G32"/>
    <mergeCell ref="D33:G33"/>
    <mergeCell ref="D31:G31"/>
    <mergeCell ref="H31:I31"/>
    <mergeCell ref="H28:I28"/>
    <mergeCell ref="H29:I29"/>
    <mergeCell ref="D28:G28"/>
    <mergeCell ref="D29:G29"/>
    <mergeCell ref="H26:I26"/>
    <mergeCell ref="H27:I27"/>
    <mergeCell ref="D26:G26"/>
    <mergeCell ref="D27:G27"/>
    <mergeCell ref="H25:I25"/>
    <mergeCell ref="H18:I18"/>
    <mergeCell ref="H20:I20"/>
    <mergeCell ref="H21:I21"/>
    <mergeCell ref="D24:I24"/>
    <mergeCell ref="D18:G18"/>
    <mergeCell ref="D20:G20"/>
    <mergeCell ref="D21:G21"/>
    <mergeCell ref="D25:G25"/>
    <mergeCell ref="D19:G19"/>
    <mergeCell ref="H19:I19"/>
    <mergeCell ref="H13:I13"/>
    <mergeCell ref="D13:G13"/>
    <mergeCell ref="H16:I16"/>
    <mergeCell ref="H17:I17"/>
    <mergeCell ref="D16:G16"/>
    <mergeCell ref="D17:G17"/>
    <mergeCell ref="H14:I14"/>
    <mergeCell ref="H15:I15"/>
    <mergeCell ref="D14:G14"/>
    <mergeCell ref="D15:G15"/>
    <mergeCell ref="A9:C9"/>
    <mergeCell ref="D9:I9"/>
    <mergeCell ref="A10:C10"/>
    <mergeCell ref="D10:I10"/>
    <mergeCell ref="D12:I12"/>
    <mergeCell ref="A1:J1"/>
    <mergeCell ref="A7:C7"/>
    <mergeCell ref="D7:I7"/>
    <mergeCell ref="A8:C8"/>
    <mergeCell ref="D8:I8"/>
    <mergeCell ref="A6:I6"/>
    <mergeCell ref="A3:C3"/>
    <mergeCell ref="D3:I3"/>
    <mergeCell ref="A4:C4"/>
    <mergeCell ref="D4:E4"/>
  </mergeCell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Instructions</vt:lpstr>
      <vt:lpstr>Indirect Guidance</vt:lpstr>
      <vt:lpstr>FY24-25 Budget</vt:lpstr>
      <vt:lpstr>Evaluation</vt:lpstr>
      <vt:lpstr>Summary (auto-fills)</vt:lpstr>
      <vt:lpstr>Email</vt:lpstr>
      <vt:lpstr>Name</vt:lpstr>
      <vt:lpstr>Organization_Name</vt:lpstr>
      <vt:lpstr>Phone</vt:lpstr>
      <vt:lpstr>Title</vt:lpstr>
      <vt:lpstr>Total_Award</vt:lpstr>
      <vt:lpstr>Total_Example</vt:lpstr>
      <vt:lpstr>Tribe_Name</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Hassan</dc:creator>
  <cp:lastModifiedBy>Mohamed Hassan</cp:lastModifiedBy>
  <cp:lastPrinted>2021-03-09T18:06:21Z</cp:lastPrinted>
  <dcterms:created xsi:type="dcterms:W3CDTF">2021-02-19T20:59:29Z</dcterms:created>
  <dcterms:modified xsi:type="dcterms:W3CDTF">2022-11-07T20:48:44Z</dcterms:modified>
</cp:coreProperties>
</file>